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<sst xmlns="http://schemas.openxmlformats.org/spreadsheetml/2006/main" count="176" uniqueCount="152">
  <si>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</si>
  <si>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</si>
  <si>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</si>
  <si>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</si>
  <si>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</si>
  <si>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</si>
  <si>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</si>
  <si>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</si>
  <si>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</si>
  <si>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</si>
  <si>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</si>
  <si>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</si>
  <si>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</si>
  <si>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</si>
  <si>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</si>
  <si>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</si>
  <si>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</si>
  <si>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</si>
  <si>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</si>
  <si>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</si>
  <si>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</si>
  <si>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</si>
  <si>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</si>
  <si>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</si>
  <si>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</si>
  <si>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</si>
  <si>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</si>
  <si>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</si>
  <si>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</si>
  <si>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</si>
  <si>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</si>
  <si>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</si>
  <si>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</si>
  <si>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</si>
  <si>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</si>
  <si>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</si>
  <si>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</si>
  <si>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</si>
  <si>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</si>
  <si>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</si>
  <si>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</si>
  <si>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</si>
  <si>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</si>
  <si>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</si>
  <si>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</si>
  <si>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</si>
  <si>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</si>
  <si>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</si>
  <si>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</si>
  <si>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</si>
  <si>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</si>
  <si>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</si>
  <si>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</si>
  <si>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</si>
  <si>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</si>
  <si>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</si>
  <si>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</si>
  <si>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</si>
  <si>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</si>
  <si>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</si>
  <si>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</si>
  <si>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</si>
  <si>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</si>
  <si>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</si>
  <si>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</si>
  <si>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</si>
  <si>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</si>
  <si>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</si>
  <si>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</si>
  <si>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</si>
  <si>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</si>
  <si>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</si>
  <si>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</si>
  <si>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</si>
  <si>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</si>
  <si>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</si>
  <si>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</si>
  <si>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</si>
  <si>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</si>
  <si>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</si>
  <si>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</si>
  <si>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</si>
  <si>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</si>
  <si>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</si>
  <si>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</si>
  <si>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</si>
  <si>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</si>
  <si>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</si>
  <si>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</si>
  <si>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</si>
  <si>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</si>
  <si>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</si>
  <si>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</si>
  <si>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</si>
  <si>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</si>
  <si>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</si>
  <si>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</si>
  <si>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</si>
  <si>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</si>
  <si>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</si>
  <si>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</si>
  <si>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</si>
  <si>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</si>
  <si>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</si>
  <si>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</si>
  <si>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</si>
  <si>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</si>
  <si>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</si>
  <si>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</si>
  <si>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</si>
  <si>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</si>
  <si>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</si>
  <si>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</si>
  <si>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</si>
  <si>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</si>
  <si>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</si>
  <si>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</si>
  <si>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</si>
  <si>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</si>
  <si>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</si>
  <si>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</si>
  <si>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</si>
  <si>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</si>
  <si>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</si>
  <si>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</si>
  <si>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</si>
  <si>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</si>
  <si>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</si>
  <si>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</si>
  <si>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</si>
  <si>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</si>
  <si>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</si>
  <si>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</si>
  <si>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</si>
  <si>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</si>
  <si>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</si>
  <si>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</si>
  <si>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</si>
  <si>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</si>
  <si>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</si>
  <si>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</si>
  <si>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</si>
  <si>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</si>
  <si>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Л. А. Жуковська</t>
  </si>
  <si>
    <t>В.М.Анікушин</t>
  </si>
  <si>
    <t>0362 63-64-06</t>
  </si>
  <si>
    <t>0362 26-04-98</t>
  </si>
  <si>
    <t>inbox@adm.rv.court.gov.ua</t>
  </si>
  <si>
    <t>4 липня 2016 року</t>
  </si>
  <si>
    <t>Рівненський окружний адміністративний суд</t>
  </si>
  <si>
    <t>33028, м. Рівне, вул. 16 Липня, 87</t>
  </si>
  <si>
    <t>перше півріччя 2016 року</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</si>
</sst>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0" fillId="32" borderId="0" applyNumberFormat="0" applyBorder="0" applyAlignment="0" applyProtection="0"/>
  </cellStyleXfs>
  <cellXfs count="22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1" fontId="5" fillId="0" borderId="13"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1" fontId="5" fillId="0" borderId="13" xfId="65"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left" vertical="top" wrapText="1"/>
    </xf>
    <xf numFmtId="1" fontId="2" fillId="0" borderId="13" xfId="57" applyNumberFormat="1" applyFont="1" applyBorder="1" applyAlignment="1">
      <alignment horizontal="center" vertical="center" wrapText="1"/>
      <protection/>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0" fontId="5" fillId="0" borderId="13" xfId="49" applyFont="1" applyBorder="1" applyAlignment="1">
      <alignment horizontal="center" vertical="center" wrapText="1"/>
      <protection/>
    </xf>
    <xf numFmtId="1" fontId="5" fillId="0" borderId="13" xfId="49" applyNumberFormat="1" applyFont="1" applyBorder="1" applyAlignment="1">
      <alignment horizontal="center" vertical="center" wrapText="1"/>
      <protection/>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3" fillId="0" borderId="13"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 fontId="1" fillId="0" borderId="13" xfId="49" applyNumberFormat="1" applyFont="1" applyBorder="1" applyAlignment="1">
      <alignment horizontal="center" vertical="center"/>
      <protection/>
    </xf>
    <xf numFmtId="1" fontId="1" fillId="0" borderId="13" xfId="49" applyNumberFormat="1" applyFont="1" applyBorder="1" applyAlignment="1">
      <alignment horizontal="center" vertical="center" wrapText="1"/>
      <protection/>
    </xf>
    <xf numFmtId="0" fontId="61"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0" fontId="61" fillId="0" borderId="13" xfId="49" applyNumberFormat="1" applyFont="1" applyFill="1" applyBorder="1" applyAlignment="1" applyProtection="1">
      <alignment horizontal="center" vertical="center" wrapText="1"/>
      <protection/>
    </xf>
    <xf numFmtId="0" fontId="65" fillId="0" borderId="13" xfId="49" applyNumberFormat="1" applyFont="1" applyFill="1" applyBorder="1" applyAlignment="1" applyProtection="1">
      <alignment horizontal="center" vertical="center" wrapText="1"/>
      <protection/>
    </xf>
    <xf numFmtId="1" fontId="65"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1" fontId="12" fillId="0" borderId="13" xfId="49" applyNumberFormat="1" applyFont="1" applyBorder="1" applyAlignment="1">
      <alignment horizontal="center" vertical="center" wrapText="1"/>
      <protection/>
    </xf>
    <xf numFmtId="1" fontId="12" fillId="0" borderId="13" xfId="49" applyNumberFormat="1" applyFont="1" applyBorder="1" applyAlignment="1">
      <alignment horizontal="center" vertical="center"/>
      <protection/>
    </xf>
    <xf numFmtId="0" fontId="61" fillId="0" borderId="13" xfId="49" applyNumberFormat="1" applyFont="1" applyFill="1" applyBorder="1" applyAlignment="1" applyProtection="1">
      <alignment horizontal="center" vertical="center" wrapText="1"/>
      <protection/>
    </xf>
    <xf numFmtId="0" fontId="65" fillId="0" borderId="13" xfId="49" applyNumberFormat="1" applyFont="1" applyFill="1" applyBorder="1" applyAlignment="1" applyProtection="1">
      <alignment horizontal="center" vertical="center" wrapText="1"/>
      <protection/>
    </xf>
    <xf numFmtId="1" fontId="65"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6" applyNumberFormat="1" applyFont="1" applyFill="1" applyBorder="1" applyAlignment="1" applyProtection="1">
      <alignment horizontal="left" wrapText="1"/>
      <protection/>
    </xf>
    <xf numFmtId="0" fontId="3" fillId="0" borderId="11" xfId="56" applyNumberFormat="1" applyFont="1" applyFill="1" applyBorder="1" applyAlignment="1" applyProtection="1">
      <alignment horizontal="left"/>
      <protection/>
    </xf>
    <xf numFmtId="0" fontId="3" fillId="0" borderId="17" xfId="56" applyNumberFormat="1" applyFont="1" applyFill="1" applyBorder="1" applyAlignment="1" applyProtection="1">
      <alignment horizontal="left"/>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wrapText="1"/>
      <protection/>
    </xf>
    <xf numFmtId="0" fontId="3" fillId="0" borderId="11" xfId="56" applyNumberFormat="1" applyFont="1" applyFill="1" applyBorder="1" applyAlignment="1" applyProtection="1">
      <alignment/>
      <protection/>
    </xf>
    <xf numFmtId="0" fontId="3" fillId="0" borderId="17" xfId="56" applyNumberFormat="1" applyFont="1" applyFill="1" applyBorder="1" applyAlignment="1" applyProtection="1">
      <alignment/>
      <protection/>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52" activePane="bottomLeft" state="frozen"/>
      <selection pane="topLeft" activeCell="A1" sqref="A1"/>
      <selection pane="bottomLeft" activeCell="D39" sqref="D39"/>
    </sheetView>
  </sheetViews>
  <sheetFormatPr defaultColWidth="9.140625" defaultRowHeight="12.75"/>
  <cols>
    <col min="1" max="1" width="3.8515625" style="76" customWidth="1"/>
    <col min="2" max="2" width="67.8515625" style="74" customWidth="1"/>
    <col min="3" max="3" width="16.00390625" style="74" customWidth="1"/>
    <col min="4" max="4" width="19.28125" style="84" customWidth="1"/>
    <col min="5" max="5" width="16.7109375" style="84" customWidth="1"/>
    <col min="6" max="6" width="19.28125" style="84" customWidth="1"/>
    <col min="7" max="7" width="14.00390625" style="74" customWidth="1"/>
    <col min="8" max="8" width="15.421875" style="74" customWidth="1"/>
    <col min="9" max="9" width="15.140625" style="74" customWidth="1"/>
    <col min="10" max="10" width="16.8515625" style="74" customWidth="1"/>
    <col min="11" max="11" width="14.7109375" style="74" customWidth="1"/>
    <col min="12" max="12" width="19.421875" style="74" customWidth="1"/>
    <col min="13" max="16384" width="9.140625" style="74" customWidth="1"/>
  </cols>
  <sheetData>
    <row r="1" spans="1:6" ht="17.25" customHeight="1">
      <c r="A1" s="73"/>
      <c r="B1" s="162" t="s">
        <v>44</v>
      </c>
      <c r="C1" s="162"/>
      <c r="D1" s="132">
        <v>1265</v>
      </c>
      <c r="E1" s="132">
        <v>1265</v>
      </c>
      <c r="F1" s="82"/>
    </row>
    <row r="2" spans="1:12" ht="61.5" customHeight="1">
      <c r="A2" s="163" t="s">
        <v>0</v>
      </c>
      <c r="B2" s="164" t="s">
        <v>112</v>
      </c>
      <c r="C2" s="166" t="s">
        <v>86</v>
      </c>
      <c r="D2" s="168" t="s">
        <v>72</v>
      </c>
      <c r="E2" s="168" t="s">
        <v>27</v>
      </c>
      <c r="F2" s="168"/>
      <c r="G2" s="166" t="s">
        <v>6</v>
      </c>
      <c r="H2" s="166"/>
      <c r="I2" s="166" t="s">
        <v>87</v>
      </c>
      <c r="J2" s="166"/>
      <c r="K2" s="166" t="s">
        <v>110</v>
      </c>
      <c r="L2" s="166"/>
    </row>
    <row r="3" spans="1:12" ht="36" customHeight="1">
      <c r="A3" s="163"/>
      <c r="B3" s="164"/>
      <c r="C3" s="166"/>
      <c r="D3" s="168"/>
      <c r="E3" s="165" t="s">
        <v>7</v>
      </c>
      <c r="F3" s="165" t="s">
        <v>26</v>
      </c>
      <c r="G3" s="167" t="s">
        <v>7</v>
      </c>
      <c r="H3" s="167" t="s">
        <v>8</v>
      </c>
      <c r="I3" s="167" t="s">
        <v>7</v>
      </c>
      <c r="J3" s="167" t="s">
        <v>8</v>
      </c>
      <c r="K3" s="167" t="s">
        <v>7</v>
      </c>
      <c r="L3" s="167" t="s">
        <v>25</v>
      </c>
    </row>
    <row r="4" spans="1:12" ht="64.5" customHeight="1">
      <c r="A4" s="163"/>
      <c r="B4" s="164"/>
      <c r="C4" s="166"/>
      <c r="D4" s="168"/>
      <c r="E4" s="165"/>
      <c r="F4" s="165"/>
      <c r="G4" s="167"/>
      <c r="H4" s="167"/>
      <c r="I4" s="167"/>
      <c r="J4" s="167"/>
      <c r="K4" s="167"/>
      <c r="L4" s="167"/>
    </row>
    <row r="5" spans="1:12" ht="15" customHeight="1">
      <c r="A5" s="75" t="s">
        <v>3</v>
      </c>
      <c r="B5" s="75" t="s">
        <v>4</v>
      </c>
      <c r="C5" s="75">
        <v>1</v>
      </c>
      <c r="D5" s="75">
        <v>2</v>
      </c>
      <c r="E5" s="75">
        <v>3</v>
      </c>
      <c r="F5" s="75">
        <v>4</v>
      </c>
      <c r="G5" s="75">
        <v>5</v>
      </c>
      <c r="H5" s="75">
        <v>6</v>
      </c>
      <c r="I5" s="75">
        <v>7</v>
      </c>
      <c r="J5" s="75">
        <v>8</v>
      </c>
      <c r="K5" s="75">
        <v>9</v>
      </c>
      <c r="L5" s="75">
        <v>10</v>
      </c>
    </row>
    <row r="6" spans="1:12" ht="18" customHeight="1">
      <c r="A6" s="121">
        <v>1</v>
      </c>
      <c r="B6" s="123" t="s">
        <v>111</v>
      </c>
      <c r="C6" s="139">
        <f>SUM(C7,C10,C13,C14,C15,C18,C21,C22)</f>
        <v>0</v>
      </c>
      <c r="D6" s="139">
        <f aca="true" t="shared" si="0" ref="D6:J6">SUM(D7,D10,D13,D14,D15,D18,D21,D22)</f>
        <v>0</v>
      </c>
      <c r="E6" s="139">
        <f t="shared" si="0"/>
        <v>0</v>
      </c>
      <c r="F6" s="139">
        <f t="shared" si="0"/>
        <v>0</v>
      </c>
      <c r="G6" s="139">
        <f t="shared" si="0"/>
        <v>0</v>
      </c>
      <c r="H6" s="139">
        <f t="shared" si="0"/>
        <v>0</v>
      </c>
      <c r="I6" s="139">
        <f t="shared" si="0"/>
        <v>0</v>
      </c>
      <c r="J6" s="139">
        <f t="shared" si="0"/>
        <v>0</v>
      </c>
      <c r="K6" s="139">
        <f>SUM(K7,K10,K13,K14,K15,K18,K21,K22)</f>
        <v>0</v>
      </c>
      <c r="L6" s="139">
        <f>SUM(L7,L10,L13,L14,L15,L18,L21,L22)</f>
        <v>0</v>
      </c>
    </row>
    <row r="7" spans="1:12" ht="16.5" customHeight="1">
      <c r="A7" s="121">
        <v>2</v>
      </c>
      <c r="B7" s="124" t="s">
        <v>113</v>
      </c>
      <c r="C7" s="138">
        <v>0</v>
      </c>
      <c r="D7" s="138">
        <v>0</v>
      </c>
      <c r="E7" s="138">
        <v>0</v>
      </c>
      <c r="F7" s="138">
        <v>0</v>
      </c>
      <c r="G7" s="138">
        <v>0</v>
      </c>
      <c r="H7" s="138">
        <v>0</v>
      </c>
      <c r="I7" s="138">
        <v>0</v>
      </c>
      <c r="J7" s="138">
        <v>0</v>
      </c>
      <c r="K7" s="138">
        <v>0</v>
      </c>
      <c r="L7" s="138">
        <v>0</v>
      </c>
    </row>
    <row r="8" spans="1:12" ht="16.5" customHeight="1">
      <c r="A8" s="121">
        <v>3</v>
      </c>
      <c r="B8" s="125" t="s">
        <v>114</v>
      </c>
      <c r="C8" s="138">
        <v>0</v>
      </c>
      <c r="D8" s="138">
        <v>0</v>
      </c>
      <c r="E8" s="138">
        <v>0</v>
      </c>
      <c r="F8" s="138">
        <v>0</v>
      </c>
      <c r="G8" s="138">
        <v>0</v>
      </c>
      <c r="H8" s="138">
        <v>0</v>
      </c>
      <c r="I8" s="138">
        <v>0</v>
      </c>
      <c r="J8" s="138">
        <v>0</v>
      </c>
      <c r="K8" s="138">
        <v>0</v>
      </c>
      <c r="L8" s="138">
        <v>0</v>
      </c>
    </row>
    <row r="9" spans="1:12" ht="16.5" customHeight="1">
      <c r="A9" s="121">
        <v>4</v>
      </c>
      <c r="B9" s="125" t="s">
        <v>115</v>
      </c>
      <c r="C9" s="138">
        <v>0</v>
      </c>
      <c r="D9" s="138">
        <v>0</v>
      </c>
      <c r="E9" s="138">
        <v>0</v>
      </c>
      <c r="F9" s="138">
        <v>0</v>
      </c>
      <c r="G9" s="138">
        <v>0</v>
      </c>
      <c r="H9" s="138">
        <v>0</v>
      </c>
      <c r="I9" s="138">
        <v>0</v>
      </c>
      <c r="J9" s="138">
        <v>0</v>
      </c>
      <c r="K9" s="138">
        <v>0</v>
      </c>
      <c r="L9" s="138">
        <v>0</v>
      </c>
    </row>
    <row r="10" spans="1:12" ht="19.5" customHeight="1">
      <c r="A10" s="121">
        <v>5</v>
      </c>
      <c r="B10" s="124" t="s">
        <v>116</v>
      </c>
      <c r="C10" s="138">
        <v>0</v>
      </c>
      <c r="D10" s="138">
        <v>0</v>
      </c>
      <c r="E10" s="138">
        <v>0</v>
      </c>
      <c r="F10" s="138">
        <v>0</v>
      </c>
      <c r="G10" s="138">
        <v>0</v>
      </c>
      <c r="H10" s="138">
        <v>0</v>
      </c>
      <c r="I10" s="138">
        <v>0</v>
      </c>
      <c r="J10" s="138">
        <v>0</v>
      </c>
      <c r="K10" s="138">
        <v>0</v>
      </c>
      <c r="L10" s="138">
        <v>0</v>
      </c>
    </row>
    <row r="11" spans="1:12" ht="19.5" customHeight="1">
      <c r="A11" s="121">
        <v>6</v>
      </c>
      <c r="B11" s="125" t="s">
        <v>117</v>
      </c>
      <c r="C11" s="138">
        <v>0</v>
      </c>
      <c r="D11" s="138">
        <v>0</v>
      </c>
      <c r="E11" s="138">
        <v>0</v>
      </c>
      <c r="F11" s="138">
        <v>0</v>
      </c>
      <c r="G11" s="138">
        <v>0</v>
      </c>
      <c r="H11" s="138">
        <v>0</v>
      </c>
      <c r="I11" s="138">
        <v>0</v>
      </c>
      <c r="J11" s="138">
        <v>0</v>
      </c>
      <c r="K11" s="138">
        <v>0</v>
      </c>
      <c r="L11" s="138">
        <v>0</v>
      </c>
    </row>
    <row r="12" spans="1:12" ht="19.5" customHeight="1">
      <c r="A12" s="121">
        <v>7</v>
      </c>
      <c r="B12" s="125" t="s">
        <v>118</v>
      </c>
      <c r="C12" s="138">
        <v>0</v>
      </c>
      <c r="D12" s="138">
        <v>0</v>
      </c>
      <c r="E12" s="138">
        <v>0</v>
      </c>
      <c r="F12" s="138">
        <v>0</v>
      </c>
      <c r="G12" s="138">
        <v>0</v>
      </c>
      <c r="H12" s="138">
        <v>0</v>
      </c>
      <c r="I12" s="138">
        <v>0</v>
      </c>
      <c r="J12" s="138">
        <v>0</v>
      </c>
      <c r="K12" s="138">
        <v>0</v>
      </c>
      <c r="L12" s="138">
        <v>0</v>
      </c>
    </row>
    <row r="13" spans="1:12" ht="15" customHeight="1">
      <c r="A13" s="121">
        <v>8</v>
      </c>
      <c r="B13" s="124" t="s">
        <v>42</v>
      </c>
      <c r="C13" s="138">
        <v>0</v>
      </c>
      <c r="D13" s="138">
        <v>0</v>
      </c>
      <c r="E13" s="138">
        <v>0</v>
      </c>
      <c r="F13" s="138">
        <v>0</v>
      </c>
      <c r="G13" s="138">
        <v>0</v>
      </c>
      <c r="H13" s="138">
        <v>0</v>
      </c>
      <c r="I13" s="138">
        <v>0</v>
      </c>
      <c r="J13" s="138">
        <v>0</v>
      </c>
      <c r="K13" s="138">
        <v>0</v>
      </c>
      <c r="L13" s="138">
        <v>0</v>
      </c>
    </row>
    <row r="14" spans="1:12" ht="15.75" customHeight="1">
      <c r="A14" s="121">
        <v>9</v>
      </c>
      <c r="B14" s="124" t="s">
        <v>43</v>
      </c>
      <c r="C14" s="138">
        <v>0</v>
      </c>
      <c r="D14" s="138">
        <v>0</v>
      </c>
      <c r="E14" s="138">
        <v>0</v>
      </c>
      <c r="F14" s="138">
        <v>0</v>
      </c>
      <c r="G14" s="138">
        <v>0</v>
      </c>
      <c r="H14" s="138">
        <v>0</v>
      </c>
      <c r="I14" s="138">
        <v>0</v>
      </c>
      <c r="J14" s="138">
        <v>0</v>
      </c>
      <c r="K14" s="138">
        <v>0</v>
      </c>
      <c r="L14" s="138">
        <v>0</v>
      </c>
    </row>
    <row r="15" spans="1:12" ht="106.5" customHeight="1">
      <c r="A15" s="121">
        <v>10</v>
      </c>
      <c r="B15" s="124" t="s">
        <v>119</v>
      </c>
      <c r="C15" s="138">
        <v>0</v>
      </c>
      <c r="D15" s="138">
        <v>0</v>
      </c>
      <c r="E15" s="138">
        <v>0</v>
      </c>
      <c r="F15" s="138">
        <v>0</v>
      </c>
      <c r="G15" s="138">
        <v>0</v>
      </c>
      <c r="H15" s="138">
        <v>0</v>
      </c>
      <c r="I15" s="138">
        <v>0</v>
      </c>
      <c r="J15" s="138">
        <v>0</v>
      </c>
      <c r="K15" s="138">
        <v>0</v>
      </c>
      <c r="L15" s="138">
        <v>0</v>
      </c>
    </row>
    <row r="16" spans="1:12" ht="21" customHeight="1">
      <c r="A16" s="121">
        <v>11</v>
      </c>
      <c r="B16" s="125" t="s">
        <v>117</v>
      </c>
      <c r="C16" s="138">
        <v>0</v>
      </c>
      <c r="D16" s="138">
        <v>0</v>
      </c>
      <c r="E16" s="138">
        <v>0</v>
      </c>
      <c r="F16" s="138">
        <v>0</v>
      </c>
      <c r="G16" s="138">
        <v>0</v>
      </c>
      <c r="H16" s="138">
        <v>0</v>
      </c>
      <c r="I16" s="138">
        <v>0</v>
      </c>
      <c r="J16" s="138">
        <v>0</v>
      </c>
      <c r="K16" s="138">
        <v>0</v>
      </c>
      <c r="L16" s="138">
        <v>0</v>
      </c>
    </row>
    <row r="17" spans="1:12" ht="21" customHeight="1">
      <c r="A17" s="121">
        <v>12</v>
      </c>
      <c r="B17" s="125" t="s">
        <v>118</v>
      </c>
      <c r="C17" s="138">
        <v>0</v>
      </c>
      <c r="D17" s="138">
        <v>0</v>
      </c>
      <c r="E17" s="138">
        <v>0</v>
      </c>
      <c r="F17" s="138">
        <v>0</v>
      </c>
      <c r="G17" s="138">
        <v>0</v>
      </c>
      <c r="H17" s="138">
        <v>0</v>
      </c>
      <c r="I17" s="138">
        <v>0</v>
      </c>
      <c r="J17" s="138">
        <v>0</v>
      </c>
      <c r="K17" s="138">
        <v>0</v>
      </c>
      <c r="L17" s="138">
        <v>0</v>
      </c>
    </row>
    <row r="18" spans="1:12" ht="33.75" customHeight="1">
      <c r="A18" s="121">
        <v>13</v>
      </c>
      <c r="B18" s="124" t="s">
        <v>121</v>
      </c>
      <c r="C18" s="138">
        <f>SUM(C19:C20)</f>
        <v>0</v>
      </c>
      <c r="D18" s="138">
        <f aca="true" t="shared" si="1" ref="D18:L18">SUM(D19:D20)</f>
        <v>0</v>
      </c>
      <c r="E18" s="138">
        <f t="shared" si="1"/>
        <v>0</v>
      </c>
      <c r="F18" s="138">
        <f t="shared" si="1"/>
        <v>0</v>
      </c>
      <c r="G18" s="138">
        <f t="shared" si="1"/>
        <v>0</v>
      </c>
      <c r="H18" s="138">
        <f t="shared" si="1"/>
        <v>0</v>
      </c>
      <c r="I18" s="138">
        <f t="shared" si="1"/>
        <v>0</v>
      </c>
      <c r="J18" s="138">
        <f t="shared" si="1"/>
        <v>0</v>
      </c>
      <c r="K18" s="138">
        <f t="shared" si="1"/>
        <v>0</v>
      </c>
      <c r="L18" s="138">
        <f t="shared" si="1"/>
        <v>0</v>
      </c>
    </row>
    <row r="19" spans="1:12" ht="14.25" customHeight="1">
      <c r="A19" s="121">
        <v>14</v>
      </c>
      <c r="B19" s="124" t="s">
        <v>1</v>
      </c>
      <c r="C19" s="138">
        <v>0</v>
      </c>
      <c r="D19" s="138">
        <v>0</v>
      </c>
      <c r="E19" s="138">
        <v>0</v>
      </c>
      <c r="F19" s="138">
        <v>0</v>
      </c>
      <c r="G19" s="138">
        <v>0</v>
      </c>
      <c r="H19" s="138">
        <v>0</v>
      </c>
      <c r="I19" s="138">
        <v>0</v>
      </c>
      <c r="J19" s="138">
        <v>0</v>
      </c>
      <c r="K19" s="138">
        <v>0</v>
      </c>
      <c r="L19" s="138">
        <v>0</v>
      </c>
    </row>
    <row r="20" spans="1:12" ht="23.25" customHeight="1">
      <c r="A20" s="121">
        <v>15</v>
      </c>
      <c r="B20" s="124" t="s">
        <v>2</v>
      </c>
      <c r="C20" s="138">
        <v>0</v>
      </c>
      <c r="D20" s="138">
        <v>0</v>
      </c>
      <c r="E20" s="138">
        <v>0</v>
      </c>
      <c r="F20" s="138">
        <v>0</v>
      </c>
      <c r="G20" s="138">
        <v>0</v>
      </c>
      <c r="H20" s="138">
        <v>0</v>
      </c>
      <c r="I20" s="138">
        <v>0</v>
      </c>
      <c r="J20" s="138">
        <v>0</v>
      </c>
      <c r="K20" s="138">
        <v>0</v>
      </c>
      <c r="L20" s="138">
        <v>0</v>
      </c>
    </row>
    <row r="21" spans="1:12" ht="46.5" customHeight="1">
      <c r="A21" s="121">
        <v>16</v>
      </c>
      <c r="B21" s="124" t="s">
        <v>120</v>
      </c>
      <c r="C21" s="138">
        <v>0</v>
      </c>
      <c r="D21" s="138">
        <v>0</v>
      </c>
      <c r="E21" s="138">
        <v>0</v>
      </c>
      <c r="F21" s="138">
        <v>0</v>
      </c>
      <c r="G21" s="138">
        <v>0</v>
      </c>
      <c r="H21" s="138">
        <v>0</v>
      </c>
      <c r="I21" s="138">
        <v>0</v>
      </c>
      <c r="J21" s="138">
        <v>0</v>
      </c>
      <c r="K21" s="138">
        <v>0</v>
      </c>
      <c r="L21" s="138">
        <v>0</v>
      </c>
    </row>
    <row r="22" spans="1:12" ht="31.5" customHeight="1">
      <c r="A22" s="121">
        <v>17</v>
      </c>
      <c r="B22" s="124" t="s">
        <v>122</v>
      </c>
      <c r="C22" s="138">
        <v>0</v>
      </c>
      <c r="D22" s="138">
        <v>0</v>
      </c>
      <c r="E22" s="138">
        <v>0</v>
      </c>
      <c r="F22" s="138">
        <v>0</v>
      </c>
      <c r="G22" s="138">
        <v>0</v>
      </c>
      <c r="H22" s="138">
        <v>0</v>
      </c>
      <c r="I22" s="138">
        <v>0</v>
      </c>
      <c r="J22" s="138">
        <v>0</v>
      </c>
      <c r="K22" s="138">
        <v>0</v>
      </c>
      <c r="L22" s="138">
        <v>0</v>
      </c>
    </row>
    <row r="23" spans="1:12" ht="20.25" customHeight="1">
      <c r="A23" s="121">
        <v>18</v>
      </c>
      <c r="B23" s="125" t="s">
        <v>117</v>
      </c>
      <c r="C23" s="138">
        <v>0</v>
      </c>
      <c r="D23" s="138">
        <v>0</v>
      </c>
      <c r="E23" s="138">
        <v>0</v>
      </c>
      <c r="F23" s="138">
        <v>0</v>
      </c>
      <c r="G23" s="138">
        <v>0</v>
      </c>
      <c r="H23" s="138">
        <v>0</v>
      </c>
      <c r="I23" s="138">
        <v>0</v>
      </c>
      <c r="J23" s="138">
        <v>0</v>
      </c>
      <c r="K23" s="138">
        <v>0</v>
      </c>
      <c r="L23" s="138">
        <v>0</v>
      </c>
    </row>
    <row r="24" spans="1:12" ht="20.25" customHeight="1">
      <c r="A24" s="121">
        <v>19</v>
      </c>
      <c r="B24" s="125" t="s">
        <v>118</v>
      </c>
      <c r="C24" s="138">
        <v>0</v>
      </c>
      <c r="D24" s="138">
        <v>0</v>
      </c>
      <c r="E24" s="138">
        <v>0</v>
      </c>
      <c r="F24" s="138">
        <v>0</v>
      </c>
      <c r="G24" s="138">
        <v>0</v>
      </c>
      <c r="H24" s="138">
        <v>0</v>
      </c>
      <c r="I24" s="138">
        <v>0</v>
      </c>
      <c r="J24" s="138">
        <v>0</v>
      </c>
      <c r="K24" s="138">
        <v>0</v>
      </c>
      <c r="L24" s="138">
        <v>0</v>
      </c>
    </row>
    <row r="25" spans="1:12" ht="15">
      <c r="A25" s="121">
        <v>20</v>
      </c>
      <c r="B25" s="123" t="s">
        <v>123</v>
      </c>
      <c r="C25" s="139">
        <f>SUM(C26:C33)</f>
        <v>0</v>
      </c>
      <c r="D25" s="139">
        <f aca="true" t="shared" si="2" ref="D25:L25">SUM(D26:D33)</f>
        <v>0</v>
      </c>
      <c r="E25" s="139">
        <f t="shared" si="2"/>
        <v>0</v>
      </c>
      <c r="F25" s="139">
        <f t="shared" si="2"/>
        <v>0</v>
      </c>
      <c r="G25" s="139">
        <f t="shared" si="2"/>
        <v>0</v>
      </c>
      <c r="H25" s="139">
        <f t="shared" si="2"/>
        <v>0</v>
      </c>
      <c r="I25" s="139">
        <f t="shared" si="2"/>
        <v>0</v>
      </c>
      <c r="J25" s="139">
        <f t="shared" si="2"/>
        <v>0</v>
      </c>
      <c r="K25" s="139">
        <f t="shared" si="2"/>
        <v>0</v>
      </c>
      <c r="L25" s="139">
        <f t="shared" si="2"/>
        <v>0</v>
      </c>
    </row>
    <row r="26" spans="1:12" ht="15.75" customHeight="1">
      <c r="A26" s="121">
        <v>21</v>
      </c>
      <c r="B26" s="124" t="s">
        <v>5</v>
      </c>
      <c r="C26" s="138">
        <v>0</v>
      </c>
      <c r="D26" s="138">
        <v>0</v>
      </c>
      <c r="E26" s="138">
        <v>0</v>
      </c>
      <c r="F26" s="138">
        <v>0</v>
      </c>
      <c r="G26" s="138">
        <v>0</v>
      </c>
      <c r="H26" s="138">
        <v>0</v>
      </c>
      <c r="I26" s="138">
        <v>0</v>
      </c>
      <c r="J26" s="138">
        <v>0</v>
      </c>
      <c r="K26" s="138">
        <v>0</v>
      </c>
      <c r="L26" s="138">
        <v>0</v>
      </c>
    </row>
    <row r="27" spans="1:12" ht="15">
      <c r="A27" s="121">
        <v>22</v>
      </c>
      <c r="B27" s="124" t="s">
        <v>1</v>
      </c>
      <c r="C27" s="138">
        <v>0</v>
      </c>
      <c r="D27" s="138">
        <v>0</v>
      </c>
      <c r="E27" s="138">
        <v>0</v>
      </c>
      <c r="F27" s="138">
        <v>0</v>
      </c>
      <c r="G27" s="138">
        <v>0</v>
      </c>
      <c r="H27" s="138">
        <v>0</v>
      </c>
      <c r="I27" s="138">
        <v>0</v>
      </c>
      <c r="J27" s="138">
        <v>0</v>
      </c>
      <c r="K27" s="138">
        <v>0</v>
      </c>
      <c r="L27" s="138">
        <v>0</v>
      </c>
    </row>
    <row r="28" spans="1:12" ht="75">
      <c r="A28" s="121">
        <v>23</v>
      </c>
      <c r="B28" s="124" t="s">
        <v>124</v>
      </c>
      <c r="C28" s="138">
        <v>0</v>
      </c>
      <c r="D28" s="138">
        <v>0</v>
      </c>
      <c r="E28" s="138">
        <v>0</v>
      </c>
      <c r="F28" s="138">
        <v>0</v>
      </c>
      <c r="G28" s="138">
        <v>0</v>
      </c>
      <c r="H28" s="138">
        <v>0</v>
      </c>
      <c r="I28" s="138">
        <v>0</v>
      </c>
      <c r="J28" s="138">
        <v>0</v>
      </c>
      <c r="K28" s="138">
        <v>0</v>
      </c>
      <c r="L28" s="138">
        <v>0</v>
      </c>
    </row>
    <row r="29" spans="1:12" ht="45">
      <c r="A29" s="121">
        <v>24</v>
      </c>
      <c r="B29" s="124" t="s">
        <v>125</v>
      </c>
      <c r="C29" s="138">
        <v>0</v>
      </c>
      <c r="D29" s="138">
        <v>0</v>
      </c>
      <c r="E29" s="138">
        <v>0</v>
      </c>
      <c r="F29" s="138">
        <v>0</v>
      </c>
      <c r="G29" s="138">
        <v>0</v>
      </c>
      <c r="H29" s="138">
        <v>0</v>
      </c>
      <c r="I29" s="138">
        <v>0</v>
      </c>
      <c r="J29" s="138">
        <v>0</v>
      </c>
      <c r="K29" s="138">
        <v>0</v>
      </c>
      <c r="L29" s="138">
        <v>0</v>
      </c>
    </row>
    <row r="30" spans="1:12" ht="30">
      <c r="A30" s="121">
        <v>25</v>
      </c>
      <c r="B30" s="124" t="s">
        <v>126</v>
      </c>
      <c r="C30" s="138">
        <v>0</v>
      </c>
      <c r="D30" s="138">
        <v>0</v>
      </c>
      <c r="E30" s="138">
        <v>0</v>
      </c>
      <c r="F30" s="138">
        <v>0</v>
      </c>
      <c r="G30" s="138">
        <v>0</v>
      </c>
      <c r="H30" s="138">
        <v>0</v>
      </c>
      <c r="I30" s="138">
        <v>0</v>
      </c>
      <c r="J30" s="138">
        <v>0</v>
      </c>
      <c r="K30" s="138">
        <v>0</v>
      </c>
      <c r="L30" s="138">
        <v>0</v>
      </c>
    </row>
    <row r="31" spans="1:12" ht="30">
      <c r="A31" s="121">
        <v>26</v>
      </c>
      <c r="B31" s="124" t="s">
        <v>28</v>
      </c>
      <c r="C31" s="138">
        <v>0</v>
      </c>
      <c r="D31" s="138">
        <v>0</v>
      </c>
      <c r="E31" s="138">
        <v>0</v>
      </c>
      <c r="F31" s="138">
        <v>0</v>
      </c>
      <c r="G31" s="138">
        <v>0</v>
      </c>
      <c r="H31" s="138">
        <v>0</v>
      </c>
      <c r="I31" s="138">
        <v>0</v>
      </c>
      <c r="J31" s="138">
        <v>0</v>
      </c>
      <c r="K31" s="138">
        <v>0</v>
      </c>
      <c r="L31" s="138">
        <v>0</v>
      </c>
    </row>
    <row r="32" spans="1:12" ht="15">
      <c r="A32" s="121">
        <v>27</v>
      </c>
      <c r="B32" s="124" t="s">
        <v>29</v>
      </c>
      <c r="C32" s="138">
        <v>0</v>
      </c>
      <c r="D32" s="138">
        <v>0</v>
      </c>
      <c r="E32" s="138">
        <v>0</v>
      </c>
      <c r="F32" s="138">
        <v>0</v>
      </c>
      <c r="G32" s="138">
        <v>0</v>
      </c>
      <c r="H32" s="138">
        <v>0</v>
      </c>
      <c r="I32" s="138">
        <v>0</v>
      </c>
      <c r="J32" s="138">
        <v>0</v>
      </c>
      <c r="K32" s="138">
        <v>0</v>
      </c>
      <c r="L32" s="138">
        <v>0</v>
      </c>
    </row>
    <row r="33" spans="1:12" ht="108" customHeight="1">
      <c r="A33" s="121">
        <v>28</v>
      </c>
      <c r="B33" s="124" t="s">
        <v>127</v>
      </c>
      <c r="C33" s="138">
        <v>0</v>
      </c>
      <c r="D33" s="138">
        <v>0</v>
      </c>
      <c r="E33" s="138">
        <v>0</v>
      </c>
      <c r="F33" s="138">
        <v>0</v>
      </c>
      <c r="G33" s="138">
        <v>0</v>
      </c>
      <c r="H33" s="138">
        <v>0</v>
      </c>
      <c r="I33" s="138">
        <v>0</v>
      </c>
      <c r="J33" s="138">
        <v>0</v>
      </c>
      <c r="K33" s="138">
        <v>0</v>
      </c>
      <c r="L33" s="138">
        <v>0</v>
      </c>
    </row>
    <row r="34" spans="1:12" ht="31.5" customHeight="1">
      <c r="A34" s="121">
        <v>29</v>
      </c>
      <c r="B34" s="123" t="s">
        <v>140</v>
      </c>
      <c r="C34" s="139">
        <f>SUM(C35,C42,C43,C44)</f>
        <v>1089</v>
      </c>
      <c r="D34" s="139">
        <f aca="true" t="shared" si="3" ref="D34:K34">SUM(D35,D42,D43,D44)</f>
        <v>5123460.544799999</v>
      </c>
      <c r="E34" s="139">
        <f t="shared" si="3"/>
        <v>603</v>
      </c>
      <c r="F34" s="139">
        <f t="shared" si="3"/>
        <v>2239359.34</v>
      </c>
      <c r="G34" s="139">
        <f t="shared" si="3"/>
        <v>35</v>
      </c>
      <c r="H34" s="139">
        <f t="shared" si="3"/>
        <v>146275.88</v>
      </c>
      <c r="I34" s="139">
        <f t="shared" si="3"/>
        <v>9</v>
      </c>
      <c r="J34" s="139">
        <f t="shared" si="3"/>
        <v>11425.29</v>
      </c>
      <c r="K34" s="139">
        <f t="shared" si="3"/>
        <v>198</v>
      </c>
      <c r="L34" s="139">
        <f>SUM(L35,L42,L43,L44)</f>
        <v>234275.663</v>
      </c>
    </row>
    <row r="35" spans="1:12" ht="21" customHeight="1">
      <c r="A35" s="121">
        <v>30</v>
      </c>
      <c r="B35" s="124" t="s">
        <v>130</v>
      </c>
      <c r="C35" s="138">
        <f>SUM(C36,C39)</f>
        <v>1033</v>
      </c>
      <c r="D35" s="138">
        <f>SUM(D36,D39)</f>
        <v>5099079.174799999</v>
      </c>
      <c r="E35" s="138">
        <f aca="true" t="shared" si="4" ref="E35:L35">SUM(E36,E39)</f>
        <v>566</v>
      </c>
      <c r="F35" s="138">
        <f t="shared" si="4"/>
        <v>2222282.4</v>
      </c>
      <c r="G35" s="138">
        <f t="shared" si="4"/>
        <v>34</v>
      </c>
      <c r="H35" s="138">
        <f t="shared" si="4"/>
        <v>145816.54</v>
      </c>
      <c r="I35" s="138">
        <f t="shared" si="4"/>
        <v>7</v>
      </c>
      <c r="J35" s="138">
        <f t="shared" si="4"/>
        <v>10598.490000000002</v>
      </c>
      <c r="K35" s="138">
        <f t="shared" si="4"/>
        <v>195</v>
      </c>
      <c r="L35" s="138">
        <f t="shared" si="4"/>
        <v>233035.463</v>
      </c>
    </row>
    <row r="36" spans="1:12" ht="19.5" customHeight="1">
      <c r="A36" s="121">
        <v>31</v>
      </c>
      <c r="B36" s="124" t="s">
        <v>131</v>
      </c>
      <c r="C36" s="141">
        <v>425</v>
      </c>
      <c r="D36" s="141">
        <v>4302299.9748</v>
      </c>
      <c r="E36" s="154">
        <v>211</v>
      </c>
      <c r="F36" s="155">
        <v>1773761.67</v>
      </c>
      <c r="G36" s="141">
        <v>8</v>
      </c>
      <c r="H36" s="141">
        <v>120304.71</v>
      </c>
      <c r="I36" s="140">
        <v>3</v>
      </c>
      <c r="J36" s="140">
        <v>6188.89</v>
      </c>
      <c r="K36" s="156">
        <v>29</v>
      </c>
      <c r="L36" s="157">
        <v>26335.463</v>
      </c>
    </row>
    <row r="37" spans="1:12" ht="16.5" customHeight="1">
      <c r="A37" s="121">
        <v>32</v>
      </c>
      <c r="B37" s="125" t="s">
        <v>132</v>
      </c>
      <c r="C37" s="141">
        <v>320</v>
      </c>
      <c r="D37" s="141">
        <v>4190036.0152</v>
      </c>
      <c r="E37" s="154">
        <v>152</v>
      </c>
      <c r="F37" s="155">
        <v>1711788.2</v>
      </c>
      <c r="G37" s="141">
        <v>6</v>
      </c>
      <c r="H37" s="141">
        <v>119266.3</v>
      </c>
      <c r="I37" s="140">
        <v>1</v>
      </c>
      <c r="J37" s="140">
        <v>160</v>
      </c>
      <c r="K37" s="156">
        <v>1</v>
      </c>
      <c r="L37" s="157">
        <v>1378</v>
      </c>
    </row>
    <row r="38" spans="1:12" ht="16.5" customHeight="1">
      <c r="A38" s="121">
        <v>33</v>
      </c>
      <c r="B38" s="125" t="s">
        <v>115</v>
      </c>
      <c r="C38" s="141">
        <v>102</v>
      </c>
      <c r="D38" s="141">
        <v>112263.9596</v>
      </c>
      <c r="E38" s="154">
        <v>57</v>
      </c>
      <c r="F38" s="155">
        <v>60044.27</v>
      </c>
      <c r="G38" s="141">
        <v>2</v>
      </c>
      <c r="H38" s="141">
        <v>1038.41</v>
      </c>
      <c r="I38" s="140">
        <v>1</v>
      </c>
      <c r="J38" s="140">
        <v>4384.59</v>
      </c>
      <c r="K38" s="156">
        <v>28</v>
      </c>
      <c r="L38" s="157">
        <v>24957.463</v>
      </c>
    </row>
    <row r="39" spans="1:12" ht="21" customHeight="1">
      <c r="A39" s="121">
        <v>34</v>
      </c>
      <c r="B39" s="124" t="s">
        <v>133</v>
      </c>
      <c r="C39" s="141">
        <v>608</v>
      </c>
      <c r="D39" s="141">
        <v>796779.199999999</v>
      </c>
      <c r="E39" s="154">
        <v>355</v>
      </c>
      <c r="F39" s="155">
        <v>448520.73</v>
      </c>
      <c r="G39" s="141">
        <v>26</v>
      </c>
      <c r="H39" s="141">
        <v>25511.83</v>
      </c>
      <c r="I39" s="140">
        <v>4</v>
      </c>
      <c r="J39" s="140">
        <v>4409.6</v>
      </c>
      <c r="K39" s="156">
        <v>166</v>
      </c>
      <c r="L39" s="157">
        <v>206700</v>
      </c>
    </row>
    <row r="40" spans="1:12" ht="30" customHeight="1">
      <c r="A40" s="121">
        <v>35</v>
      </c>
      <c r="B40" s="125" t="s">
        <v>134</v>
      </c>
      <c r="C40" s="141">
        <v>217</v>
      </c>
      <c r="D40" s="141">
        <v>366548</v>
      </c>
      <c r="E40" s="158">
        <v>176</v>
      </c>
      <c r="F40" s="159">
        <v>304887.37</v>
      </c>
      <c r="G40" s="141">
        <v>20</v>
      </c>
      <c r="H40" s="141">
        <v>21845.4</v>
      </c>
      <c r="I40" s="140">
        <v>1</v>
      </c>
      <c r="J40" s="140">
        <v>2756</v>
      </c>
      <c r="K40" s="160">
        <v>0</v>
      </c>
      <c r="L40" s="161">
        <v>0</v>
      </c>
    </row>
    <row r="41" spans="1:12" ht="21" customHeight="1">
      <c r="A41" s="121">
        <v>36</v>
      </c>
      <c r="B41" s="125" t="s">
        <v>118</v>
      </c>
      <c r="C41" s="141">
        <v>391</v>
      </c>
      <c r="D41" s="141">
        <v>430231.200000001</v>
      </c>
      <c r="E41" s="158">
        <v>179</v>
      </c>
      <c r="F41" s="159">
        <v>143633.36</v>
      </c>
      <c r="G41" s="141">
        <v>6</v>
      </c>
      <c r="H41" s="141">
        <v>3666.43</v>
      </c>
      <c r="I41" s="140">
        <v>3</v>
      </c>
      <c r="J41" s="140">
        <v>1653.6</v>
      </c>
      <c r="K41" s="160">
        <v>166</v>
      </c>
      <c r="L41" s="161">
        <v>206700</v>
      </c>
    </row>
    <row r="42" spans="1:12" ht="45" customHeight="1">
      <c r="A42" s="121">
        <v>37</v>
      </c>
      <c r="B42" s="124" t="s">
        <v>135</v>
      </c>
      <c r="C42" s="141">
        <v>5</v>
      </c>
      <c r="D42" s="141">
        <v>3711.37</v>
      </c>
      <c r="E42" s="158">
        <v>2</v>
      </c>
      <c r="F42" s="159">
        <v>1596.8</v>
      </c>
      <c r="G42" s="141">
        <v>0</v>
      </c>
      <c r="H42" s="141">
        <v>0</v>
      </c>
      <c r="I42" s="140">
        <v>0</v>
      </c>
      <c r="J42" s="140">
        <v>0</v>
      </c>
      <c r="K42" s="160">
        <v>0</v>
      </c>
      <c r="L42" s="161">
        <v>0</v>
      </c>
    </row>
    <row r="43" spans="1:12" ht="30" customHeight="1">
      <c r="A43" s="121">
        <v>38</v>
      </c>
      <c r="B43" s="126" t="s">
        <v>30</v>
      </c>
      <c r="C43" s="141">
        <v>0</v>
      </c>
      <c r="D43" s="141">
        <v>0</v>
      </c>
      <c r="E43" s="158">
        <v>0</v>
      </c>
      <c r="F43" s="159">
        <v>0</v>
      </c>
      <c r="G43" s="141">
        <v>0</v>
      </c>
      <c r="H43" s="141">
        <v>0</v>
      </c>
      <c r="I43" s="140">
        <v>0</v>
      </c>
      <c r="J43" s="140">
        <v>0</v>
      </c>
      <c r="K43" s="160">
        <v>0</v>
      </c>
      <c r="L43" s="161">
        <v>0</v>
      </c>
    </row>
    <row r="44" spans="1:12" ht="51" customHeight="1">
      <c r="A44" s="121">
        <v>39</v>
      </c>
      <c r="B44" s="124" t="s">
        <v>136</v>
      </c>
      <c r="C44" s="141">
        <v>51</v>
      </c>
      <c r="D44" s="141">
        <v>20670</v>
      </c>
      <c r="E44" s="158">
        <v>35</v>
      </c>
      <c r="F44" s="159">
        <v>15480.14</v>
      </c>
      <c r="G44" s="141">
        <v>1</v>
      </c>
      <c r="H44" s="141">
        <v>459.34</v>
      </c>
      <c r="I44" s="140">
        <v>2</v>
      </c>
      <c r="J44" s="140">
        <v>826.8</v>
      </c>
      <c r="K44" s="160">
        <v>3</v>
      </c>
      <c r="L44" s="161">
        <v>1240.2</v>
      </c>
    </row>
    <row r="45" spans="1:12" ht="21.75" customHeight="1">
      <c r="A45" s="121">
        <v>40</v>
      </c>
      <c r="B45" s="123" t="s">
        <v>137</v>
      </c>
      <c r="C45" s="139">
        <f>SUM(C46:C51)</f>
        <v>31</v>
      </c>
      <c r="D45" s="139">
        <f aca="true" t="shared" si="5" ref="D45:L45">SUM(D46:D51)</f>
        <v>1530.958</v>
      </c>
      <c r="E45" s="139">
        <f t="shared" si="5"/>
        <v>24</v>
      </c>
      <c r="F45" s="139">
        <f t="shared" si="5"/>
        <v>1255.7599999999998</v>
      </c>
      <c r="G45" s="139">
        <f t="shared" si="5"/>
        <v>0</v>
      </c>
      <c r="H45" s="139">
        <f t="shared" si="5"/>
        <v>0</v>
      </c>
      <c r="I45" s="139">
        <f t="shared" si="5"/>
        <v>1</v>
      </c>
      <c r="J45" s="139">
        <f t="shared" si="5"/>
        <v>41.34</v>
      </c>
      <c r="K45" s="139">
        <f t="shared" si="5"/>
        <v>6</v>
      </c>
      <c r="L45" s="139">
        <f t="shared" si="5"/>
        <v>261.82</v>
      </c>
    </row>
    <row r="46" spans="1:12" ht="18.75" customHeight="1">
      <c r="A46" s="121">
        <v>41</v>
      </c>
      <c r="B46" s="124" t="s">
        <v>20</v>
      </c>
      <c r="C46" s="138">
        <v>2</v>
      </c>
      <c r="D46" s="138">
        <v>66.144</v>
      </c>
      <c r="E46" s="142">
        <v>2</v>
      </c>
      <c r="F46" s="143">
        <v>66.54</v>
      </c>
      <c r="G46" s="138">
        <v>0</v>
      </c>
      <c r="H46" s="141">
        <v>0</v>
      </c>
      <c r="I46" s="140">
        <v>0</v>
      </c>
      <c r="J46" s="140">
        <v>0</v>
      </c>
      <c r="K46" s="142">
        <v>0</v>
      </c>
      <c r="L46" s="143">
        <v>0</v>
      </c>
    </row>
    <row r="47" spans="1:12" ht="21" customHeight="1">
      <c r="A47" s="121">
        <v>42</v>
      </c>
      <c r="B47" s="124" t="s">
        <v>21</v>
      </c>
      <c r="C47" s="138">
        <v>4</v>
      </c>
      <c r="D47" s="138">
        <v>165.36</v>
      </c>
      <c r="E47" s="144">
        <v>3</v>
      </c>
      <c r="F47" s="147">
        <v>124.03</v>
      </c>
      <c r="G47" s="138">
        <v>0</v>
      </c>
      <c r="H47" s="141">
        <v>0</v>
      </c>
      <c r="I47" s="140">
        <v>1</v>
      </c>
      <c r="J47" s="140">
        <v>41.34</v>
      </c>
      <c r="K47" s="150">
        <v>0</v>
      </c>
      <c r="L47" s="153">
        <v>0</v>
      </c>
    </row>
    <row r="48" spans="1:12" ht="21" customHeight="1">
      <c r="A48" s="121">
        <v>43</v>
      </c>
      <c r="B48" s="124" t="s">
        <v>22</v>
      </c>
      <c r="C48" s="138">
        <v>2</v>
      </c>
      <c r="D48" s="138">
        <v>96.46</v>
      </c>
      <c r="E48" s="144">
        <v>0</v>
      </c>
      <c r="F48" s="147">
        <v>0</v>
      </c>
      <c r="G48" s="138">
        <v>0</v>
      </c>
      <c r="H48" s="141">
        <v>0</v>
      </c>
      <c r="I48" s="140">
        <v>0</v>
      </c>
      <c r="J48" s="140">
        <v>0</v>
      </c>
      <c r="K48" s="150">
        <v>2</v>
      </c>
      <c r="L48" s="153">
        <v>96.46</v>
      </c>
    </row>
    <row r="49" spans="1:12" ht="27" customHeight="1">
      <c r="A49" s="121">
        <v>44</v>
      </c>
      <c r="B49" s="124" t="s">
        <v>23</v>
      </c>
      <c r="C49" s="138">
        <v>14</v>
      </c>
      <c r="D49" s="138">
        <v>578.76</v>
      </c>
      <c r="E49" s="144">
        <v>10</v>
      </c>
      <c r="F49" s="147">
        <v>416.76</v>
      </c>
      <c r="G49" s="138">
        <v>0</v>
      </c>
      <c r="H49" s="141">
        <v>0</v>
      </c>
      <c r="I49" s="140">
        <v>0</v>
      </c>
      <c r="J49" s="140">
        <v>0</v>
      </c>
      <c r="K49" s="150">
        <v>4</v>
      </c>
      <c r="L49" s="153">
        <v>165.36</v>
      </c>
    </row>
    <row r="50" spans="1:12" ht="76.5" customHeight="1">
      <c r="A50" s="121">
        <v>45</v>
      </c>
      <c r="B50" s="124" t="s">
        <v>138</v>
      </c>
      <c r="C50" s="138">
        <v>0</v>
      </c>
      <c r="D50" s="138">
        <v>0</v>
      </c>
      <c r="E50" s="144">
        <v>0</v>
      </c>
      <c r="F50" s="147">
        <v>0</v>
      </c>
      <c r="G50" s="138">
        <v>0</v>
      </c>
      <c r="H50" s="141">
        <v>0</v>
      </c>
      <c r="I50" s="140">
        <v>0</v>
      </c>
      <c r="J50" s="140">
        <v>0</v>
      </c>
      <c r="K50" s="150">
        <v>0</v>
      </c>
      <c r="L50" s="153">
        <v>0</v>
      </c>
    </row>
    <row r="51" spans="1:12" ht="24" customHeight="1">
      <c r="A51" s="121">
        <v>46</v>
      </c>
      <c r="B51" s="124" t="s">
        <v>139</v>
      </c>
      <c r="C51" s="138">
        <v>9</v>
      </c>
      <c r="D51" s="138">
        <v>624.234</v>
      </c>
      <c r="E51" s="144">
        <v>9</v>
      </c>
      <c r="F51" s="147">
        <v>648.43</v>
      </c>
      <c r="G51" s="138">
        <v>0</v>
      </c>
      <c r="H51" s="141">
        <v>0</v>
      </c>
      <c r="I51" s="140">
        <v>0</v>
      </c>
      <c r="J51" s="140">
        <v>0</v>
      </c>
      <c r="K51" s="150">
        <v>0</v>
      </c>
      <c r="L51" s="153">
        <v>0</v>
      </c>
    </row>
    <row r="52" spans="1:12" ht="28.5" customHeight="1">
      <c r="A52" s="121">
        <v>47</v>
      </c>
      <c r="B52" s="123" t="s">
        <v>129</v>
      </c>
      <c r="C52" s="139">
        <v>0</v>
      </c>
      <c r="D52" s="139">
        <v>0</v>
      </c>
      <c r="E52" s="145">
        <v>0</v>
      </c>
      <c r="F52" s="146">
        <v>0</v>
      </c>
      <c r="G52" s="139">
        <v>0</v>
      </c>
      <c r="H52" s="148">
        <v>0</v>
      </c>
      <c r="I52" s="149">
        <v>0</v>
      </c>
      <c r="J52" s="149">
        <v>0</v>
      </c>
      <c r="K52" s="151">
        <v>0</v>
      </c>
      <c r="L52" s="152">
        <v>0</v>
      </c>
    </row>
    <row r="53" spans="1:12" ht="15">
      <c r="A53" s="121">
        <v>48</v>
      </c>
      <c r="B53" s="122" t="s">
        <v>128</v>
      </c>
      <c r="C53" s="139">
        <f aca="true" t="shared" si="6" ref="C53:L53">SUM(C6,C25,C34,C45,C52)</f>
        <v>1120</v>
      </c>
      <c r="D53" s="139">
        <f t="shared" si="6"/>
        <v>5124991.502799999</v>
      </c>
      <c r="E53" s="139">
        <f t="shared" si="6"/>
        <v>627</v>
      </c>
      <c r="F53" s="139">
        <f t="shared" si="6"/>
        <v>2240615.0999999996</v>
      </c>
      <c r="G53" s="139">
        <f t="shared" si="6"/>
        <v>35</v>
      </c>
      <c r="H53" s="139">
        <f t="shared" si="6"/>
        <v>146275.88</v>
      </c>
      <c r="I53" s="139">
        <f t="shared" si="6"/>
        <v>10</v>
      </c>
      <c r="J53" s="139">
        <f t="shared" si="6"/>
        <v>11466.630000000001</v>
      </c>
      <c r="K53" s="139">
        <f>SUM(K6,K25,K34,K45,K52)</f>
        <v>204</v>
      </c>
      <c r="L53" s="139">
        <f t="shared" si="6"/>
        <v>234537.483</v>
      </c>
    </row>
    <row r="54" spans="3:12" ht="12">
      <c r="C54" s="77"/>
      <c r="D54" s="83"/>
      <c r="E54" s="83"/>
      <c r="F54" s="83"/>
      <c r="G54" s="77"/>
      <c r="H54" s="77"/>
      <c r="I54" s="77"/>
      <c r="J54" s="77"/>
      <c r="K54" s="77"/>
      <c r="L54" s="77"/>
    </row>
    <row r="55" spans="2:12" ht="12.75">
      <c r="B55" s="81" t="s">
        <v>84</v>
      </c>
      <c r="C55" s="77"/>
      <c r="D55" s="83"/>
      <c r="E55" s="83"/>
      <c r="F55" s="83"/>
      <c r="G55" s="77"/>
      <c r="H55" s="77"/>
      <c r="I55" s="77"/>
      <c r="J55" s="77"/>
      <c r="K55" s="77"/>
      <c r="L55" s="77"/>
    </row>
    <row r="56" spans="2:12" ht="12.75">
      <c r="B56" s="81" t="s">
        <v>85</v>
      </c>
      <c r="C56" s="77"/>
      <c r="D56" s="83"/>
      <c r="E56" s="83"/>
      <c r="F56" s="83"/>
      <c r="G56" s="77"/>
      <c r="H56" s="77"/>
      <c r="I56" s="77"/>
      <c r="J56" s="77"/>
      <c r="K56" s="77"/>
      <c r="L56" s="77"/>
    </row>
    <row r="57" ht="12.75">
      <c r="B57" s="81" t="s">
        <v>88</v>
      </c>
    </row>
    <row r="58" ht="12">
      <c r="B58" s="74" t="s">
        <v>89</v>
      </c>
    </row>
    <row r="72" ht="12">
      <c r="D72" s="137"/>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&amp;L433DB176</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9">
      <selection activeCell="E7" sqref="E7"/>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9" t="s">
        <v>31</v>
      </c>
      <c r="C1" s="169"/>
      <c r="D1" s="4"/>
    </row>
    <row r="2" spans="2:4" s="3" customFormat="1" ht="7.5" customHeight="1">
      <c r="B2" s="2"/>
      <c r="C2" s="2"/>
      <c r="D2" s="2"/>
    </row>
    <row r="3" spans="1:6" s="3" customFormat="1" ht="25.5" customHeight="1">
      <c r="A3" s="176" t="s">
        <v>0</v>
      </c>
      <c r="B3" s="176" t="s">
        <v>32</v>
      </c>
      <c r="C3" s="176"/>
      <c r="D3" s="176"/>
      <c r="E3" s="172" t="s">
        <v>7</v>
      </c>
      <c r="F3" s="172" t="s">
        <v>25</v>
      </c>
    </row>
    <row r="4" spans="1:6" s="3" customFormat="1" ht="14.25" customHeight="1">
      <c r="A4" s="176"/>
      <c r="B4" s="176"/>
      <c r="C4" s="176"/>
      <c r="D4" s="176"/>
      <c r="E4" s="172"/>
      <c r="F4" s="172"/>
    </row>
    <row r="5" spans="1:6" s="3" customFormat="1" ht="23.25" customHeight="1">
      <c r="A5" s="70">
        <v>1</v>
      </c>
      <c r="B5" s="170" t="s">
        <v>33</v>
      </c>
      <c r="C5" s="170"/>
      <c r="D5" s="170"/>
      <c r="E5" s="55">
        <f>SUM(E6:E31)</f>
        <v>0</v>
      </c>
      <c r="F5" s="55">
        <f>SUM(F6:F31)</f>
        <v>0</v>
      </c>
    </row>
    <row r="6" spans="1:6" s="3" customFormat="1" ht="19.5" customHeight="1">
      <c r="A6" s="70">
        <v>2</v>
      </c>
      <c r="B6" s="173" t="s">
        <v>80</v>
      </c>
      <c r="C6" s="174"/>
      <c r="D6" s="175"/>
      <c r="E6" s="133">
        <v>0</v>
      </c>
      <c r="F6" s="134">
        <v>0</v>
      </c>
    </row>
    <row r="7" spans="1:6" s="3" customFormat="1" ht="21.75" customHeight="1">
      <c r="A7" s="70">
        <v>3</v>
      </c>
      <c r="B7" s="173" t="s">
        <v>78</v>
      </c>
      <c r="C7" s="174"/>
      <c r="D7" s="175"/>
      <c r="E7" s="133">
        <v>0</v>
      </c>
      <c r="F7" s="134">
        <v>0</v>
      </c>
    </row>
    <row r="8" spans="1:6" s="3" customFormat="1" ht="15.75" customHeight="1">
      <c r="A8" s="70">
        <v>4</v>
      </c>
      <c r="B8" s="173" t="s">
        <v>34</v>
      </c>
      <c r="C8" s="174"/>
      <c r="D8" s="175"/>
      <c r="E8" s="133">
        <v>0</v>
      </c>
      <c r="F8" s="134">
        <v>0</v>
      </c>
    </row>
    <row r="9" spans="1:6" s="3" customFormat="1" ht="30.75" customHeight="1">
      <c r="A9" s="70">
        <v>5</v>
      </c>
      <c r="B9" s="173" t="s">
        <v>81</v>
      </c>
      <c r="C9" s="174"/>
      <c r="D9" s="175"/>
      <c r="E9" s="133">
        <v>0</v>
      </c>
      <c r="F9" s="134">
        <v>0</v>
      </c>
    </row>
    <row r="10" spans="1:6" s="3" customFormat="1" ht="27" customHeight="1">
      <c r="A10" s="70">
        <v>6</v>
      </c>
      <c r="B10" s="173" t="s">
        <v>83</v>
      </c>
      <c r="C10" s="174"/>
      <c r="D10" s="175"/>
      <c r="E10" s="133">
        <v>0</v>
      </c>
      <c r="F10" s="134">
        <v>0</v>
      </c>
    </row>
    <row r="11" spans="1:6" s="3" customFormat="1" ht="15.75" customHeight="1">
      <c r="A11" s="70">
        <v>7</v>
      </c>
      <c r="B11" s="78" t="s">
        <v>35</v>
      </c>
      <c r="C11" s="79"/>
      <c r="D11" s="80"/>
      <c r="E11" s="133">
        <v>0</v>
      </c>
      <c r="F11" s="134">
        <v>0</v>
      </c>
    </row>
    <row r="12" spans="1:6" s="3" customFormat="1" ht="16.5" customHeight="1">
      <c r="A12" s="70">
        <v>8</v>
      </c>
      <c r="B12" s="78" t="s">
        <v>36</v>
      </c>
      <c r="C12" s="79"/>
      <c r="D12" s="80"/>
      <c r="E12" s="133">
        <v>0</v>
      </c>
      <c r="F12" s="134">
        <v>0</v>
      </c>
    </row>
    <row r="13" spans="1:6" s="3" customFormat="1" ht="15.75" customHeight="1">
      <c r="A13" s="70">
        <v>9</v>
      </c>
      <c r="B13" s="78" t="s">
        <v>37</v>
      </c>
      <c r="C13" s="79"/>
      <c r="D13" s="80"/>
      <c r="E13" s="133">
        <v>0</v>
      </c>
      <c r="F13" s="134">
        <v>0</v>
      </c>
    </row>
    <row r="14" spans="1:6" s="3" customFormat="1" ht="27" customHeight="1">
      <c r="A14" s="70">
        <v>10</v>
      </c>
      <c r="B14" s="173" t="s">
        <v>82</v>
      </c>
      <c r="C14" s="174"/>
      <c r="D14" s="175"/>
      <c r="E14" s="133">
        <v>0</v>
      </c>
      <c r="F14" s="134">
        <v>0</v>
      </c>
    </row>
    <row r="15" spans="1:6" s="3" customFormat="1" ht="21" customHeight="1">
      <c r="A15" s="70">
        <v>11</v>
      </c>
      <c r="B15" s="78" t="s">
        <v>9</v>
      </c>
      <c r="C15" s="79"/>
      <c r="D15" s="80"/>
      <c r="E15" s="133">
        <v>0</v>
      </c>
      <c r="F15" s="134">
        <v>0</v>
      </c>
    </row>
    <row r="16" spans="1:6" s="3" customFormat="1" ht="19.5" customHeight="1">
      <c r="A16" s="70">
        <v>12</v>
      </c>
      <c r="B16" s="78" t="s">
        <v>38</v>
      </c>
      <c r="C16" s="79"/>
      <c r="D16" s="80"/>
      <c r="E16" s="133">
        <v>0</v>
      </c>
      <c r="F16" s="134">
        <v>0</v>
      </c>
    </row>
    <row r="17" spans="1:6" s="3" customFormat="1" ht="24" customHeight="1">
      <c r="A17" s="70">
        <v>13</v>
      </c>
      <c r="B17" s="171" t="s">
        <v>10</v>
      </c>
      <c r="C17" s="171"/>
      <c r="D17" s="171"/>
      <c r="E17" s="133">
        <v>0</v>
      </c>
      <c r="F17" s="134">
        <v>0</v>
      </c>
    </row>
    <row r="18" spans="1:6" s="3" customFormat="1" ht="37.5" customHeight="1">
      <c r="A18" s="70">
        <v>14</v>
      </c>
      <c r="B18" s="171" t="s">
        <v>11</v>
      </c>
      <c r="C18" s="171"/>
      <c r="D18" s="171"/>
      <c r="E18" s="133">
        <v>0</v>
      </c>
      <c r="F18" s="134">
        <v>0</v>
      </c>
    </row>
    <row r="19" spans="1:6" s="3" customFormat="1" ht="27.75" customHeight="1">
      <c r="A19" s="70">
        <v>15</v>
      </c>
      <c r="B19" s="171" t="s">
        <v>12</v>
      </c>
      <c r="C19" s="171"/>
      <c r="D19" s="171"/>
      <c r="E19" s="133">
        <v>0</v>
      </c>
      <c r="F19" s="134">
        <v>0</v>
      </c>
    </row>
    <row r="20" spans="1:6" s="3" customFormat="1" ht="36" customHeight="1">
      <c r="A20" s="70">
        <v>16</v>
      </c>
      <c r="B20" s="171" t="s">
        <v>13</v>
      </c>
      <c r="C20" s="171"/>
      <c r="D20" s="171"/>
      <c r="E20" s="133">
        <v>0</v>
      </c>
      <c r="F20" s="134">
        <v>0</v>
      </c>
    </row>
    <row r="21" spans="1:6" s="3" customFormat="1" ht="17.25" customHeight="1">
      <c r="A21" s="70">
        <v>17</v>
      </c>
      <c r="B21" s="171" t="s">
        <v>39</v>
      </c>
      <c r="C21" s="171"/>
      <c r="D21" s="171"/>
      <c r="E21" s="133">
        <v>0</v>
      </c>
      <c r="F21" s="134">
        <v>0</v>
      </c>
    </row>
    <row r="22" spans="1:6" s="3" customFormat="1" ht="48.75" customHeight="1">
      <c r="A22" s="70">
        <v>18</v>
      </c>
      <c r="B22" s="171" t="s">
        <v>14</v>
      </c>
      <c r="C22" s="171"/>
      <c r="D22" s="171"/>
      <c r="E22" s="133">
        <v>0</v>
      </c>
      <c r="F22" s="134">
        <v>0</v>
      </c>
    </row>
    <row r="23" spans="1:6" s="3" customFormat="1" ht="40.5" customHeight="1">
      <c r="A23" s="70">
        <v>19</v>
      </c>
      <c r="B23" s="171" t="s">
        <v>15</v>
      </c>
      <c r="C23" s="171"/>
      <c r="D23" s="171"/>
      <c r="E23" s="133">
        <v>0</v>
      </c>
      <c r="F23" s="134">
        <v>0</v>
      </c>
    </row>
    <row r="24" spans="1:6" s="3" customFormat="1" ht="45" customHeight="1">
      <c r="A24" s="70">
        <v>20</v>
      </c>
      <c r="B24" s="171" t="s">
        <v>40</v>
      </c>
      <c r="C24" s="171"/>
      <c r="D24" s="171"/>
      <c r="E24" s="133">
        <v>0</v>
      </c>
      <c r="F24" s="134">
        <v>0</v>
      </c>
    </row>
    <row r="25" spans="1:6" s="3" customFormat="1" ht="48" customHeight="1">
      <c r="A25" s="70">
        <v>21</v>
      </c>
      <c r="B25" s="171" t="s">
        <v>16</v>
      </c>
      <c r="C25" s="171"/>
      <c r="D25" s="171"/>
      <c r="E25" s="133">
        <v>0</v>
      </c>
      <c r="F25" s="134">
        <v>0</v>
      </c>
    </row>
    <row r="26" spans="1:6" s="3" customFormat="1" ht="47.25" customHeight="1">
      <c r="A26" s="70">
        <v>22</v>
      </c>
      <c r="B26" s="171" t="s">
        <v>17</v>
      </c>
      <c r="C26" s="171"/>
      <c r="D26" s="171"/>
      <c r="E26" s="133">
        <v>0</v>
      </c>
      <c r="F26" s="134">
        <v>0</v>
      </c>
    </row>
    <row r="27" spans="1:6" s="3" customFormat="1" ht="36" customHeight="1">
      <c r="A27" s="70">
        <v>23</v>
      </c>
      <c r="B27" s="171" t="s">
        <v>18</v>
      </c>
      <c r="C27" s="171"/>
      <c r="D27" s="171"/>
      <c r="E27" s="133">
        <v>0</v>
      </c>
      <c r="F27" s="134">
        <v>0</v>
      </c>
    </row>
    <row r="28" spans="1:6" s="3" customFormat="1" ht="53.25" customHeight="1">
      <c r="A28" s="70">
        <v>24</v>
      </c>
      <c r="B28" s="171" t="s">
        <v>19</v>
      </c>
      <c r="C28" s="171"/>
      <c r="D28" s="171"/>
      <c r="E28" s="133">
        <v>0</v>
      </c>
      <c r="F28" s="134">
        <v>0</v>
      </c>
    </row>
    <row r="29" spans="1:6" s="3" customFormat="1" ht="26.25" customHeight="1">
      <c r="A29" s="70">
        <v>25</v>
      </c>
      <c r="B29" s="171" t="s">
        <v>24</v>
      </c>
      <c r="C29" s="171"/>
      <c r="D29" s="171"/>
      <c r="E29" s="133">
        <v>0</v>
      </c>
      <c r="F29" s="134">
        <v>0</v>
      </c>
    </row>
    <row r="30" spans="1:6" s="3" customFormat="1" ht="32.25" customHeight="1">
      <c r="A30" s="70">
        <v>26</v>
      </c>
      <c r="B30" s="171" t="s">
        <v>41</v>
      </c>
      <c r="C30" s="171"/>
      <c r="D30" s="171"/>
      <c r="E30" s="133">
        <v>0</v>
      </c>
      <c r="F30" s="134">
        <v>0</v>
      </c>
    </row>
    <row r="31" spans="1:6" s="3" customFormat="1" ht="39" customHeight="1">
      <c r="A31" s="71">
        <v>27</v>
      </c>
      <c r="B31" s="171" t="s">
        <v>75</v>
      </c>
      <c r="C31" s="171"/>
      <c r="D31" s="171"/>
      <c r="E31" s="133">
        <v>0</v>
      </c>
      <c r="F31" s="134">
        <v>0</v>
      </c>
    </row>
    <row r="32" ht="14.25" customHeight="1"/>
    <row r="33" spans="1:10" ht="15.75" customHeight="1">
      <c r="A33" s="66"/>
      <c r="G33" s="89"/>
      <c r="H33" s="42"/>
      <c r="I33" s="42"/>
      <c r="J33" s="42"/>
    </row>
    <row r="34" spans="1:10" ht="15.75" customHeight="1">
      <c r="A34" s="66"/>
      <c r="G34" s="59"/>
      <c r="H34" s="42"/>
      <c r="I34" s="42"/>
      <c r="J34" s="42"/>
    </row>
    <row r="35" spans="1:8" ht="12.75" customHeight="1">
      <c r="A35" s="57"/>
      <c r="G35" s="88"/>
      <c r="H35" s="43"/>
    </row>
    <row r="36" spans="1:8" ht="14.25">
      <c r="A36" s="58"/>
      <c r="G36" s="45"/>
      <c r="H36" s="45"/>
    </row>
    <row r="37" spans="1:8" ht="14.25">
      <c r="A37" s="58"/>
      <c r="G37" s="45"/>
      <c r="H37" s="45"/>
    </row>
    <row r="38" spans="1:8" ht="15" customHeight="1">
      <c r="A38" s="58"/>
      <c r="G38" s="45"/>
      <c r="H38" s="45"/>
    </row>
    <row r="39" spans="1:10" ht="15.75" customHeight="1">
      <c r="A39" s="59"/>
      <c r="G39" s="46"/>
      <c r="H39" s="47"/>
      <c r="I39" s="48"/>
      <c r="J39" s="49"/>
    </row>
    <row r="40" spans="1:10" ht="15" customHeight="1">
      <c r="A40" s="60"/>
      <c r="G40" s="45"/>
      <c r="H40" s="50"/>
      <c r="I40" s="48"/>
      <c r="J40" s="49"/>
    </row>
    <row r="41" spans="1:10" ht="12.75">
      <c r="A41" s="60"/>
      <c r="D41" s="91"/>
      <c r="E41" s="61"/>
      <c r="F41" s="61"/>
      <c r="G41" s="53"/>
      <c r="H41" s="53"/>
      <c r="I41" s="53"/>
      <c r="J41" s="53"/>
    </row>
    <row r="42" spans="1:10" ht="15" customHeight="1">
      <c r="A42" s="62"/>
      <c r="B42" s="63"/>
      <c r="E42" s="90"/>
      <c r="F42" s="51"/>
      <c r="G42" s="51"/>
      <c r="H42" s="51"/>
      <c r="I42" s="48"/>
      <c r="J42" s="49"/>
    </row>
    <row r="43" spans="1:10" ht="12.75">
      <c r="A43" s="62"/>
      <c r="B43" s="63"/>
      <c r="C43" s="63"/>
      <c r="D43" s="63"/>
      <c r="E43" s="64"/>
      <c r="F43" s="64"/>
      <c r="G43" s="52"/>
      <c r="H43" s="47"/>
      <c r="I43" s="48"/>
      <c r="J43" s="49"/>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&amp;L433DB176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F5" sqref="F5"/>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6"/>
      <c r="B1" s="97" t="s">
        <v>141</v>
      </c>
      <c r="C1" s="97"/>
      <c r="D1" s="97"/>
      <c r="E1" s="96"/>
      <c r="F1" s="96"/>
    </row>
    <row r="2" spans="1:6" ht="12.75">
      <c r="A2" s="96"/>
      <c r="B2" s="98"/>
      <c r="C2" s="98"/>
      <c r="D2" s="98"/>
      <c r="E2" s="96"/>
      <c r="F2" s="96"/>
    </row>
    <row r="3" spans="1:6" ht="44.25" customHeight="1">
      <c r="A3" s="99" t="s">
        <v>0</v>
      </c>
      <c r="B3" s="177" t="s">
        <v>32</v>
      </c>
      <c r="C3" s="178"/>
      <c r="D3" s="179"/>
      <c r="E3" s="100" t="s">
        <v>7</v>
      </c>
      <c r="F3" s="100" t="s">
        <v>25</v>
      </c>
    </row>
    <row r="4" spans="1:6" ht="18" customHeight="1">
      <c r="A4" s="101">
        <v>1</v>
      </c>
      <c r="B4" s="180" t="s">
        <v>95</v>
      </c>
      <c r="C4" s="181"/>
      <c r="D4" s="182"/>
      <c r="E4" s="128">
        <f>SUM(E5:E20)</f>
        <v>203</v>
      </c>
      <c r="F4" s="128">
        <f>SUM(F5:F20)</f>
        <v>234124.08299999998</v>
      </c>
    </row>
    <row r="5" spans="1:6" ht="20.25" customHeight="1">
      <c r="A5" s="101">
        <v>2</v>
      </c>
      <c r="B5" s="183" t="s">
        <v>96</v>
      </c>
      <c r="C5" s="184"/>
      <c r="D5" s="185"/>
      <c r="E5" s="54">
        <v>162</v>
      </c>
      <c r="F5" s="72">
        <v>186975.273</v>
      </c>
    </row>
    <row r="6" spans="1:6" ht="28.5" customHeight="1">
      <c r="A6" s="101">
        <v>3</v>
      </c>
      <c r="B6" s="183" t="s">
        <v>97</v>
      </c>
      <c r="C6" s="184"/>
      <c r="D6" s="185"/>
      <c r="E6" s="54">
        <v>0</v>
      </c>
      <c r="F6" s="72">
        <v>0</v>
      </c>
    </row>
    <row r="7" spans="1:6" ht="20.25" customHeight="1">
      <c r="A7" s="101">
        <v>4</v>
      </c>
      <c r="B7" s="183" t="s">
        <v>98</v>
      </c>
      <c r="C7" s="184"/>
      <c r="D7" s="185"/>
      <c r="E7" s="54">
        <v>0</v>
      </c>
      <c r="F7" s="72">
        <v>0</v>
      </c>
    </row>
    <row r="8" spans="1:6" ht="41.25" customHeight="1">
      <c r="A8" s="101">
        <v>5</v>
      </c>
      <c r="B8" s="183" t="s">
        <v>99</v>
      </c>
      <c r="C8" s="184"/>
      <c r="D8" s="185"/>
      <c r="E8" s="54">
        <v>0</v>
      </c>
      <c r="F8" s="72">
        <v>0</v>
      </c>
    </row>
    <row r="9" spans="1:6" ht="41.25" customHeight="1">
      <c r="A9" s="101">
        <v>6</v>
      </c>
      <c r="B9" s="183" t="s">
        <v>100</v>
      </c>
      <c r="C9" s="184"/>
      <c r="D9" s="185"/>
      <c r="E9" s="54">
        <v>0</v>
      </c>
      <c r="F9" s="72">
        <v>0</v>
      </c>
    </row>
    <row r="10" spans="1:6" ht="27" customHeight="1">
      <c r="A10" s="101">
        <v>7</v>
      </c>
      <c r="B10" s="183" t="s">
        <v>101</v>
      </c>
      <c r="C10" s="184"/>
      <c r="D10" s="185"/>
      <c r="E10" s="54">
        <v>0</v>
      </c>
      <c r="F10" s="72">
        <v>0</v>
      </c>
    </row>
    <row r="11" spans="1:6" ht="26.25" customHeight="1">
      <c r="A11" s="101">
        <v>8</v>
      </c>
      <c r="B11" s="183" t="s">
        <v>102</v>
      </c>
      <c r="C11" s="184"/>
      <c r="D11" s="185"/>
      <c r="E11" s="54">
        <v>0</v>
      </c>
      <c r="F11" s="72">
        <v>0</v>
      </c>
    </row>
    <row r="12" spans="1:6" ht="29.25" customHeight="1">
      <c r="A12" s="101">
        <v>9</v>
      </c>
      <c r="B12" s="183" t="s">
        <v>82</v>
      </c>
      <c r="C12" s="184"/>
      <c r="D12" s="185"/>
      <c r="E12" s="54">
        <v>1</v>
      </c>
      <c r="F12" s="72">
        <v>551.2</v>
      </c>
    </row>
    <row r="13" spans="1:6" ht="20.25" customHeight="1">
      <c r="A13" s="101">
        <v>10</v>
      </c>
      <c r="B13" s="183" t="s">
        <v>103</v>
      </c>
      <c r="C13" s="184"/>
      <c r="D13" s="185"/>
      <c r="E13" s="54">
        <v>14</v>
      </c>
      <c r="F13" s="72">
        <v>16929.27</v>
      </c>
    </row>
    <row r="14" spans="1:6" ht="25.5" customHeight="1">
      <c r="A14" s="101">
        <v>11</v>
      </c>
      <c r="B14" s="183" t="s">
        <v>104</v>
      </c>
      <c r="C14" s="184"/>
      <c r="D14" s="185"/>
      <c r="E14" s="54">
        <v>8</v>
      </c>
      <c r="F14" s="72">
        <v>6517.94</v>
      </c>
    </row>
    <row r="15" spans="1:6" ht="20.25" customHeight="1">
      <c r="A15" s="101">
        <v>12</v>
      </c>
      <c r="B15" s="183" t="s">
        <v>105</v>
      </c>
      <c r="C15" s="184"/>
      <c r="D15" s="185"/>
      <c r="E15" s="54">
        <v>0</v>
      </c>
      <c r="F15" s="72">
        <v>0</v>
      </c>
    </row>
    <row r="16" spans="1:6" ht="30" customHeight="1">
      <c r="A16" s="101">
        <v>13</v>
      </c>
      <c r="B16" s="183" t="s">
        <v>106</v>
      </c>
      <c r="C16" s="184"/>
      <c r="D16" s="185"/>
      <c r="E16" s="54">
        <v>2</v>
      </c>
      <c r="F16" s="72">
        <v>1653.6</v>
      </c>
    </row>
    <row r="17" spans="1:6" ht="20.25" customHeight="1">
      <c r="A17" s="101">
        <v>14</v>
      </c>
      <c r="B17" s="183" t="s">
        <v>107</v>
      </c>
      <c r="C17" s="184"/>
      <c r="D17" s="185"/>
      <c r="E17" s="54">
        <v>16</v>
      </c>
      <c r="F17" s="72">
        <v>21496.8</v>
      </c>
    </row>
    <row r="18" spans="1:6" ht="27" customHeight="1">
      <c r="A18" s="101">
        <v>15</v>
      </c>
      <c r="B18" s="183" t="s">
        <v>108</v>
      </c>
      <c r="C18" s="184"/>
      <c r="D18" s="185"/>
      <c r="E18" s="54">
        <v>0</v>
      </c>
      <c r="F18" s="72">
        <v>0</v>
      </c>
    </row>
    <row r="19" spans="1:6" ht="54.75" customHeight="1">
      <c r="A19" s="101">
        <v>16</v>
      </c>
      <c r="B19" s="183" t="s">
        <v>109</v>
      </c>
      <c r="C19" s="184"/>
      <c r="D19" s="185"/>
      <c r="E19" s="54">
        <v>0</v>
      </c>
      <c r="F19" s="72">
        <v>0</v>
      </c>
    </row>
    <row r="20" spans="1:6" ht="54.75" customHeight="1">
      <c r="A20" s="101">
        <v>17</v>
      </c>
      <c r="B20" s="183" t="s">
        <v>142</v>
      </c>
      <c r="C20" s="184"/>
      <c r="D20" s="185"/>
      <c r="E20" s="54">
        <v>0</v>
      </c>
      <c r="F20" s="72">
        <v>0</v>
      </c>
    </row>
    <row r="21" spans="1:6" ht="12.75">
      <c r="A21" s="102"/>
      <c r="B21" s="102"/>
      <c r="C21" s="102"/>
      <c r="D21" s="102"/>
      <c r="E21" s="102"/>
      <c r="F21" s="102"/>
    </row>
    <row r="22" spans="1:11" ht="16.5" customHeight="1">
      <c r="A22" s="103"/>
      <c r="B22" s="94" t="s">
        <v>76</v>
      </c>
      <c r="C22" s="86"/>
      <c r="D22" s="89"/>
      <c r="E22" s="131" t="s">
        <v>143</v>
      </c>
      <c r="F22" s="135"/>
      <c r="I22" s="105"/>
      <c r="J22" s="105"/>
      <c r="K22" s="105"/>
    </row>
    <row r="23" spans="1:11" ht="15.75">
      <c r="A23" s="104"/>
      <c r="B23" s="85"/>
      <c r="C23" s="95" t="s">
        <v>79</v>
      </c>
      <c r="D23" s="56"/>
      <c r="E23" s="129" t="s">
        <v>90</v>
      </c>
      <c r="I23" s="106"/>
      <c r="J23" s="102"/>
      <c r="K23" s="102"/>
    </row>
    <row r="24" spans="1:11" ht="14.25">
      <c r="A24" s="107"/>
      <c r="B24" s="93" t="s">
        <v>77</v>
      </c>
      <c r="C24" s="86"/>
      <c r="D24" s="88"/>
      <c r="E24" s="130" t="s">
        <v>144</v>
      </c>
      <c r="F24" s="136"/>
      <c r="I24" s="108"/>
      <c r="J24" s="102"/>
      <c r="K24" s="102"/>
    </row>
    <row r="25" spans="1:11" ht="14.25">
      <c r="A25" s="107"/>
      <c r="B25" s="44"/>
      <c r="C25" s="95" t="s">
        <v>79</v>
      </c>
      <c r="E25" s="129" t="s">
        <v>90</v>
      </c>
      <c r="I25" s="108"/>
      <c r="J25" s="102"/>
      <c r="K25" s="102"/>
    </row>
    <row r="26" spans="1:11" ht="15" customHeight="1">
      <c r="A26" s="109"/>
      <c r="B26" s="44"/>
      <c r="C26" s="87"/>
      <c r="I26" s="111"/>
      <c r="J26" s="111"/>
      <c r="K26" s="112"/>
    </row>
    <row r="27" spans="1:11" ht="15" customHeight="1">
      <c r="A27" s="113"/>
      <c r="B27" s="67" t="s">
        <v>91</v>
      </c>
      <c r="C27" s="186" t="s">
        <v>145</v>
      </c>
      <c r="D27" s="186"/>
      <c r="E27" s="45"/>
      <c r="I27" s="114"/>
      <c r="J27" s="111"/>
      <c r="K27" s="112"/>
    </row>
    <row r="28" spans="1:11" ht="15" customHeight="1">
      <c r="A28" s="113"/>
      <c r="B28" s="68" t="s">
        <v>92</v>
      </c>
      <c r="C28" s="186" t="s">
        <v>146</v>
      </c>
      <c r="D28" s="186"/>
      <c r="E28" s="92"/>
      <c r="I28" s="115"/>
      <c r="J28" s="115"/>
      <c r="K28" s="115"/>
    </row>
    <row r="29" spans="1:11" ht="15" customHeight="1">
      <c r="A29" s="116"/>
      <c r="B29" s="69" t="s">
        <v>93</v>
      </c>
      <c r="C29" s="186" t="s">
        <v>147</v>
      </c>
      <c r="D29" s="186"/>
      <c r="E29" s="127" t="s">
        <v>148</v>
      </c>
      <c r="F29" s="59"/>
      <c r="I29" s="111"/>
      <c r="J29" s="111"/>
      <c r="K29" s="112"/>
    </row>
    <row r="30" spans="1:11" ht="12.75">
      <c r="A30" s="116"/>
      <c r="B30" s="117"/>
      <c r="C30" s="117"/>
      <c r="D30" s="117"/>
      <c r="E30" s="118"/>
      <c r="F30" s="118"/>
      <c r="G30" s="119"/>
      <c r="H30" s="110"/>
      <c r="I30" s="111"/>
      <c r="J30" s="111"/>
      <c r="K30" s="112"/>
    </row>
    <row r="31" spans="1:11" ht="12.75">
      <c r="A31" s="109"/>
      <c r="B31" s="120"/>
      <c r="C31" s="120"/>
      <c r="D31" s="120"/>
      <c r="E31" s="109"/>
      <c r="F31" s="109"/>
      <c r="G31" s="102"/>
      <c r="H31" s="102"/>
      <c r="I31" s="102"/>
      <c r="J31" s="102"/>
      <c r="K31" s="102"/>
    </row>
  </sheetData>
  <sheetProtection/>
  <mergeCells count="21">
    <mergeCell ref="C27:D27"/>
    <mergeCell ref="C28:D28"/>
    <mergeCell ref="C29:D29"/>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headerFooter>
    <oddFooter>&amp;L433DB176</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13" t="s">
        <v>63</v>
      </c>
      <c r="C3" s="213"/>
      <c r="D3" s="213"/>
      <c r="E3" s="213"/>
      <c r="F3" s="213"/>
      <c r="G3" s="213"/>
      <c r="H3" s="213"/>
    </row>
    <row r="4" spans="2:8" ht="18.75" customHeight="1">
      <c r="B4" s="214"/>
      <c r="C4" s="214"/>
      <c r="D4" s="214"/>
      <c r="E4" s="214"/>
      <c r="F4" s="214"/>
      <c r="G4" s="214"/>
      <c r="H4" s="214"/>
    </row>
    <row r="5" spans="2:8" ht="18.75" customHeight="1">
      <c r="B5" s="7"/>
      <c r="C5" s="7"/>
      <c r="D5" s="219" t="s">
        <v>151</v>
      </c>
      <c r="E5" s="219"/>
      <c r="F5" s="219"/>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15" t="s">
        <v>47</v>
      </c>
      <c r="C10" s="216"/>
      <c r="D10" s="217"/>
      <c r="E10" s="13" t="s">
        <v>48</v>
      </c>
      <c r="F10" s="14"/>
      <c r="G10" s="6" t="s">
        <v>64</v>
      </c>
    </row>
    <row r="11" spans="1:7" ht="12.75" customHeight="1">
      <c r="A11" s="12"/>
      <c r="B11" s="37"/>
      <c r="C11" s="38"/>
      <c r="D11" s="33"/>
      <c r="E11" s="34"/>
      <c r="F11" s="10"/>
      <c r="G11" s="16" t="s">
        <v>65</v>
      </c>
    </row>
    <row r="12" spans="1:7" ht="37.5" customHeight="1">
      <c r="A12" s="12"/>
      <c r="B12" s="193" t="s">
        <v>49</v>
      </c>
      <c r="C12" s="194"/>
      <c r="D12" s="195"/>
      <c r="E12" s="20" t="s">
        <v>66</v>
      </c>
      <c r="F12" s="10"/>
      <c r="G12" s="16"/>
    </row>
    <row r="13" spans="1:7" ht="12.75" customHeight="1">
      <c r="A13" s="12"/>
      <c r="B13" s="17"/>
      <c r="C13" s="18"/>
      <c r="D13" s="19"/>
      <c r="E13" s="20"/>
      <c r="G13" s="21" t="s">
        <v>50</v>
      </c>
    </row>
    <row r="14" spans="1:8" ht="12.75" customHeight="1">
      <c r="A14" s="12"/>
      <c r="B14" s="193" t="s">
        <v>67</v>
      </c>
      <c r="C14" s="194"/>
      <c r="D14" s="195"/>
      <c r="E14" s="196" t="s">
        <v>66</v>
      </c>
      <c r="F14" s="218" t="s">
        <v>51</v>
      </c>
      <c r="G14" s="218"/>
      <c r="H14" s="218"/>
    </row>
    <row r="15" spans="1:8" ht="12.75" customHeight="1">
      <c r="A15" s="12"/>
      <c r="B15" s="193"/>
      <c r="C15" s="194"/>
      <c r="D15" s="195"/>
      <c r="E15" s="196"/>
      <c r="F15" s="208" t="s">
        <v>74</v>
      </c>
      <c r="G15" s="209"/>
      <c r="H15" s="209"/>
    </row>
    <row r="16" spans="1:5" ht="12.75" customHeight="1">
      <c r="A16" s="12"/>
      <c r="B16" s="39"/>
      <c r="C16" s="40"/>
      <c r="D16" s="41"/>
      <c r="E16" s="35"/>
    </row>
    <row r="17" spans="1:8" ht="12.75" customHeight="1">
      <c r="A17" s="12"/>
      <c r="B17" s="193" t="s">
        <v>68</v>
      </c>
      <c r="C17" s="194"/>
      <c r="D17" s="195"/>
      <c r="E17" s="196" t="s">
        <v>66</v>
      </c>
      <c r="F17" s="220" t="s">
        <v>94</v>
      </c>
      <c r="G17" s="221"/>
      <c r="H17" s="221"/>
    </row>
    <row r="18" spans="1:8" ht="12.75" customHeight="1">
      <c r="A18" s="12"/>
      <c r="B18" s="193"/>
      <c r="C18" s="194"/>
      <c r="D18" s="195"/>
      <c r="E18" s="196"/>
      <c r="F18" s="220"/>
      <c r="G18" s="221"/>
      <c r="H18" s="221"/>
    </row>
    <row r="19" spans="1:7" ht="12.75" customHeight="1">
      <c r="A19" s="12"/>
      <c r="B19" s="39"/>
      <c r="C19" s="40"/>
      <c r="D19" s="41"/>
      <c r="E19" s="35"/>
      <c r="F19" s="10"/>
      <c r="G19" s="21"/>
    </row>
    <row r="20" spans="1:8" ht="12.75" customHeight="1">
      <c r="A20" s="12"/>
      <c r="B20" s="193" t="s">
        <v>71</v>
      </c>
      <c r="C20" s="194"/>
      <c r="D20" s="195"/>
      <c r="E20" s="196" t="s">
        <v>66</v>
      </c>
      <c r="F20" s="27"/>
      <c r="G20" s="27"/>
      <c r="H20" s="27"/>
    </row>
    <row r="21" spans="1:8" ht="12.75" customHeight="1">
      <c r="A21" s="12"/>
      <c r="B21" s="193"/>
      <c r="C21" s="194"/>
      <c r="D21" s="195"/>
      <c r="E21" s="196"/>
      <c r="F21" s="218"/>
      <c r="G21" s="218"/>
      <c r="H21" s="218"/>
    </row>
    <row r="22" spans="1:8" ht="12.75" customHeight="1">
      <c r="A22" s="12"/>
      <c r="B22" s="14"/>
      <c r="C22" s="10"/>
      <c r="D22" s="12"/>
      <c r="E22" s="22"/>
      <c r="F22" s="27"/>
      <c r="G22" s="27"/>
      <c r="H22" s="27"/>
    </row>
    <row r="23" spans="1:7" ht="12.75" customHeight="1">
      <c r="A23" s="12"/>
      <c r="B23" s="193" t="s">
        <v>52</v>
      </c>
      <c r="C23" s="194"/>
      <c r="D23" s="195"/>
      <c r="E23" s="20"/>
      <c r="F23" s="10"/>
      <c r="G23" s="21"/>
    </row>
    <row r="24" spans="1:6" ht="12.75" customHeight="1">
      <c r="A24" s="12"/>
      <c r="B24" s="193" t="s">
        <v>73</v>
      </c>
      <c r="C24" s="194"/>
      <c r="D24" s="195"/>
      <c r="E24" s="20"/>
      <c r="F24" s="10"/>
    </row>
    <row r="25" spans="2:5" ht="12.75" customHeight="1">
      <c r="B25" s="193" t="s">
        <v>53</v>
      </c>
      <c r="C25" s="194"/>
      <c r="D25" s="195"/>
      <c r="E25" s="20" t="s">
        <v>69</v>
      </c>
    </row>
    <row r="26" spans="2:5" ht="12.75" customHeight="1">
      <c r="B26" s="210" t="s">
        <v>54</v>
      </c>
      <c r="C26" s="211"/>
      <c r="D26" s="212"/>
      <c r="E26" s="22" t="s">
        <v>55</v>
      </c>
    </row>
    <row r="27" spans="2:5" ht="12.75" customHeight="1">
      <c r="B27" s="23"/>
      <c r="C27" s="24"/>
      <c r="D27" s="41"/>
      <c r="E27" s="15"/>
    </row>
    <row r="28" spans="2:5" ht="12.75" customHeight="1">
      <c r="B28" s="193" t="s">
        <v>56</v>
      </c>
      <c r="C28" s="194"/>
      <c r="D28" s="195"/>
      <c r="E28" s="25" t="s">
        <v>70</v>
      </c>
    </row>
    <row r="29" spans="2:5" ht="12.75" customHeight="1">
      <c r="B29" s="197"/>
      <c r="C29" s="198"/>
      <c r="D29" s="19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200" t="s">
        <v>59</v>
      </c>
      <c r="C37" s="201"/>
      <c r="D37" s="203" t="s">
        <v>149</v>
      </c>
      <c r="E37" s="203"/>
      <c r="F37" s="203"/>
      <c r="G37" s="203"/>
      <c r="H37" s="204"/>
      <c r="I37" s="10"/>
    </row>
    <row r="38" spans="1:9" ht="12.75" customHeight="1">
      <c r="A38" s="12"/>
      <c r="B38" s="14"/>
      <c r="C38" s="10"/>
      <c r="D38" s="30"/>
      <c r="E38" s="30"/>
      <c r="F38" s="30"/>
      <c r="G38" s="30"/>
      <c r="H38" s="33"/>
      <c r="I38" s="10"/>
    </row>
    <row r="39" spans="1:9" ht="12.75" customHeight="1">
      <c r="A39" s="12"/>
      <c r="B39" s="26" t="s">
        <v>60</v>
      </c>
      <c r="C39" s="27"/>
      <c r="D39" s="202" t="s">
        <v>150</v>
      </c>
      <c r="E39" s="203"/>
      <c r="F39" s="203"/>
      <c r="G39" s="203"/>
      <c r="H39" s="204"/>
      <c r="I39" s="10"/>
    </row>
    <row r="40" spans="1:9" ht="12.75" customHeight="1">
      <c r="A40" s="12"/>
      <c r="B40" s="14"/>
      <c r="C40" s="10"/>
      <c r="D40" s="10"/>
      <c r="E40" s="10"/>
      <c r="F40" s="10"/>
      <c r="G40" s="10"/>
      <c r="H40" s="12"/>
      <c r="I40" s="10"/>
    </row>
    <row r="41" spans="1:8" ht="12.75" customHeight="1">
      <c r="A41" s="12"/>
      <c r="B41" s="205"/>
      <c r="C41" s="206"/>
      <c r="D41" s="206"/>
      <c r="E41" s="206"/>
      <c r="F41" s="206"/>
      <c r="G41" s="206"/>
      <c r="H41" s="207"/>
    </row>
    <row r="42" spans="1:8" ht="12.75" customHeight="1">
      <c r="A42" s="12"/>
      <c r="B42" s="190" t="s">
        <v>61</v>
      </c>
      <c r="C42" s="191"/>
      <c r="D42" s="191"/>
      <c r="E42" s="191"/>
      <c r="F42" s="191"/>
      <c r="G42" s="191"/>
      <c r="H42" s="192"/>
    </row>
    <row r="43" spans="1:9" ht="12.75" customHeight="1">
      <c r="A43" s="12"/>
      <c r="B43" s="14"/>
      <c r="C43" s="10"/>
      <c r="D43" s="10"/>
      <c r="E43" s="10"/>
      <c r="F43" s="10"/>
      <c r="G43" s="10"/>
      <c r="H43" s="12"/>
      <c r="I43" s="10"/>
    </row>
    <row r="44" spans="1:9" ht="12.75" customHeight="1">
      <c r="A44" s="12"/>
      <c r="B44" s="187"/>
      <c r="C44" s="188"/>
      <c r="D44" s="188"/>
      <c r="E44" s="188"/>
      <c r="F44" s="188"/>
      <c r="G44" s="188"/>
      <c r="H44" s="189"/>
      <c r="I44" s="10"/>
    </row>
    <row r="45" spans="1:9" ht="12.75" customHeight="1">
      <c r="A45" s="12"/>
      <c r="B45" s="190" t="s">
        <v>62</v>
      </c>
      <c r="C45" s="191"/>
      <c r="D45" s="191"/>
      <c r="E45" s="191"/>
      <c r="F45" s="191"/>
      <c r="G45" s="191"/>
      <c r="H45" s="192"/>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&amp;L433DB176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Admin</cp:lastModifiedBy>
  <cp:lastPrinted>2015-09-30T08:20:26Z</cp:lastPrinted>
  <dcterms:created xsi:type="dcterms:W3CDTF">1996-10-08T23:32:33Z</dcterms:created>
  <dcterms:modified xsi:type="dcterms:W3CDTF">2016-07-22T08:04:55Z</dcterms:modified>
  <cp:category/>
  <cp:version/>
  <cp:contentType/>
  <cp:contentStatus/>
</cp:coreProperties>
</file>