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'!$A$1:$J$34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<sst xmlns="http://schemas.openxmlformats.org/spreadsheetml/2006/main" count="124" uniqueCount="110">
  <si>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</si>
  <si>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</si>
  <si>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</si>
  <si>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</si>
  <si>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</si>
  <si>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</si>
  <si>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</si>
  <si>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</si>
  <si>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</si>
  <si>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</si>
  <si>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</si>
  <si>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</si>
  <si>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</si>
  <si>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</si>
  <si>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</si>
  <si>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</si>
  <si>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</si>
  <si>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</si>
  <si>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</si>
  <si>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</si>
  <si>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</si>
  <si>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</si>
  <si>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</si>
  <si>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</si>
  <si>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</si>
  <si>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</si>
  <si>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</si>
  <si>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</si>
  <si>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</si>
  <si>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</si>
  <si>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</si>
  <si>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</si>
  <si>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</si>
  <si>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</si>
  <si>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</si>
  <si>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</si>
  <si>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</si>
  <si>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</si>
  <si>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</si>
  <si>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</si>
  <si>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</si>
  <si>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</si>
  <si>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</si>
  <si>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</si>
  <si>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</si>
  <si>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</si>
  <si>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</si>
  <si>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</si>
  <si>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</si>
  <si>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</si>
  <si>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</si>
  <si>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</si>
  <si>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</si>
  <si>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</si>
  <si>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</si>
  <si>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</si>
  <si>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</si>
  <si>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</si>
  <si>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</si>
  <si>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</si>
  <si>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</si>
  <si>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</si>
  <si>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</si>
  <si>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</si>
  <si>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</si>
  <si>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</si>
  <si>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</si>
  <si>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</si>
  <si>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</si>
  <si>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</si>
  <si>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</si>
  <si>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</si>
  <si>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</si>
  <si>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</si>
  <si>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</si>
  <si>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</si>
  <si>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</si>
  <si>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</si>
  <si>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</si>
  <si>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</si>
  <si>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</si>
  <si>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</si>
  <si>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</si>
  <si>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</si>
  <si>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</si>
  <si>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у тому числі справи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</si>
  <si>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</si>
  <si>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</si>
  <si>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</si>
  <si>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</si>
  <si>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</si>
  <si>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</si>
  <si>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</si>
  <si>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</si>
  <si>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</si>
  <si>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</si>
  <si>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</si>
  <si>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</si>
  <si>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</si>
  <si>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</si>
  <si>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</si>
  <si>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</si>
  <si>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</si>
  <si>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Рівненський окружний адміністративний суд</t>
  </si>
  <si>
    <t>33028,м. Рівне, вул. 16 Липня, 87</t>
  </si>
  <si>
    <t>перший квартал 2017 року</t>
  </si>
  <si>
    <t>0362 63-64-06</t>
  </si>
  <si>
    <t>0362 26-04-98</t>
  </si>
  <si>
    <t>inbox@adm.rv.court.gov.ua</t>
  </si>
  <si>
    <t>4 квітня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</si>
</sst>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0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21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1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1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21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21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21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1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21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21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21" fillId="6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21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22" fillId="22" borderId="0" applyNumberFormat="0" applyBorder="0" applyAlignment="0" applyProtection="0"/>
    <xf numFmtId="0" fontId="45" fillId="22" borderId="0" applyNumberFormat="0" applyBorder="0" applyAlignment="0" applyProtection="0"/>
    <xf numFmtId="0" fontId="22" fillId="13" borderId="0" applyNumberFormat="0" applyBorder="0" applyAlignment="0" applyProtection="0"/>
    <xf numFmtId="0" fontId="45" fillId="13" borderId="0" applyNumberFormat="0" applyBorder="0" applyAlignment="0" applyProtection="0"/>
    <xf numFmtId="0" fontId="22" fillId="14" borderId="0" applyNumberFormat="0" applyBorder="0" applyAlignment="0" applyProtection="0"/>
    <xf numFmtId="0" fontId="45" fillId="14" borderId="0" applyNumberFormat="0" applyBorder="0" applyAlignment="0" applyProtection="0"/>
    <xf numFmtId="0" fontId="22" fillId="12" borderId="0" applyNumberFormat="0" applyBorder="0" applyAlignment="0" applyProtection="0"/>
    <xf numFmtId="0" fontId="45" fillId="12" borderId="0" applyNumberFormat="0" applyBorder="0" applyAlignment="0" applyProtection="0"/>
    <xf numFmtId="0" fontId="22" fillId="15" borderId="0" applyNumberFormat="0" applyBorder="0" applyAlignment="0" applyProtection="0"/>
    <xf numFmtId="0" fontId="45" fillId="22" borderId="0" applyNumberFormat="0" applyBorder="0" applyAlignment="0" applyProtection="0"/>
    <xf numFmtId="0" fontId="22" fillId="3" borderId="0" applyNumberFormat="0" applyBorder="0" applyAlignment="0" applyProtection="0"/>
    <xf numFmtId="0" fontId="45" fillId="3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18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22" fillId="22" borderId="0" applyNumberFormat="0" applyBorder="0" applyAlignment="0" applyProtection="0"/>
    <xf numFmtId="0" fontId="45" fillId="22" borderId="0" applyNumberFormat="0" applyBorder="0" applyAlignment="0" applyProtection="0"/>
    <xf numFmtId="0" fontId="22" fillId="28" borderId="0" applyNumberFormat="0" applyBorder="0" applyAlignment="0" applyProtection="0"/>
    <xf numFmtId="0" fontId="45" fillId="29" borderId="0" applyNumberFormat="0" applyBorder="0" applyAlignment="0" applyProtection="0"/>
    <xf numFmtId="0" fontId="22" fillId="30" borderId="0" applyNumberFormat="0" applyBorder="0" applyAlignment="0" applyProtection="0"/>
    <xf numFmtId="0" fontId="45" fillId="31" borderId="0" applyNumberFormat="0" applyBorder="0" applyAlignment="0" applyProtection="0"/>
    <xf numFmtId="0" fontId="22" fillId="32" borderId="0" applyNumberFormat="0" applyBorder="0" applyAlignment="0" applyProtection="0"/>
    <xf numFmtId="0" fontId="45" fillId="32" borderId="0" applyNumberFormat="0" applyBorder="0" applyAlignment="0" applyProtection="0"/>
    <xf numFmtId="0" fontId="22" fillId="22" borderId="0" applyNumberFormat="0" applyBorder="0" applyAlignment="0" applyProtection="0"/>
    <xf numFmtId="0" fontId="45" fillId="22" borderId="0" applyNumberFormat="0" applyBorder="0" applyAlignment="0" applyProtection="0"/>
    <xf numFmtId="0" fontId="22" fillId="13" borderId="0" applyNumberFormat="0" applyBorder="0" applyAlignment="0" applyProtection="0"/>
    <xf numFmtId="0" fontId="45" fillId="33" borderId="0" applyNumberFormat="0" applyBorder="0" applyAlignment="0" applyProtection="0"/>
    <xf numFmtId="0" fontId="23" fillId="7" borderId="0" applyNumberFormat="0" applyBorder="0" applyAlignment="0" applyProtection="0"/>
    <xf numFmtId="0" fontId="46" fillId="7" borderId="0" applyNumberFormat="0" applyBorder="0" applyAlignment="0" applyProtection="0"/>
    <xf numFmtId="0" fontId="24" fillId="2" borderId="1" applyNumberFormat="0" applyAlignment="0" applyProtection="0"/>
    <xf numFmtId="0" fontId="47" fillId="2" borderId="1" applyNumberFormat="0" applyAlignment="0" applyProtection="0"/>
    <xf numFmtId="0" fontId="25" fillId="30" borderId="2" applyNumberFormat="0" applyAlignment="0" applyProtection="0"/>
    <xf numFmtId="0" fontId="48" fillId="30" borderId="2" applyNumberFormat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1" applyNumberFormat="0" applyAlignment="0" applyProtection="0"/>
    <xf numFmtId="0" fontId="32" fillId="0" borderId="7" applyNumberFormat="0" applyFill="0" applyAlignment="0" applyProtection="0"/>
    <xf numFmtId="0" fontId="49" fillId="0" borderId="7" applyNumberFormat="0" applyFill="0" applyAlignment="0" applyProtection="0"/>
    <xf numFmtId="0" fontId="33" fillId="14" borderId="0" applyNumberFormat="0" applyBorder="0" applyAlignment="0" applyProtection="0"/>
    <xf numFmtId="0" fontId="50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4" fillId="2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2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41" borderId="0" applyNumberFormat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7" fillId="0" borderId="15" applyNumberFormat="0" applyFill="0" applyAlignment="0" applyProtection="0"/>
    <xf numFmtId="0" fontId="78" fillId="42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81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83" fillId="45" borderId="0" applyNumberFormat="0" applyBorder="0" applyAlignment="0" applyProtection="0"/>
    <xf numFmtId="0" fontId="0" fillId="46" borderId="18" applyNumberFormat="0" applyFont="0" applyAlignment="0" applyProtection="0"/>
    <xf numFmtId="0" fontId="84" fillId="44" borderId="19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8" fillId="0" borderId="0" xfId="147" applyNumberFormat="1" applyFont="1" applyFill="1" applyBorder="1" applyAlignment="1" applyProtection="1">
      <alignment/>
      <protection/>
    </xf>
    <xf numFmtId="0" fontId="18" fillId="0" borderId="0" xfId="147" applyNumberFormat="1" applyFont="1" applyFill="1" applyBorder="1" applyAlignment="1" applyProtection="1">
      <alignment horizontal="right"/>
      <protection/>
    </xf>
    <xf numFmtId="0" fontId="19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20" fillId="0" borderId="21" xfId="147" applyNumberFormat="1" applyFont="1" applyFill="1" applyBorder="1" applyAlignment="1" applyProtection="1">
      <alignment/>
      <protection/>
    </xf>
    <xf numFmtId="0" fontId="20" fillId="0" borderId="0" xfId="147" applyNumberFormat="1" applyFont="1" applyFill="1" applyBorder="1" applyAlignment="1" applyProtection="1">
      <alignment/>
      <protection/>
    </xf>
    <xf numFmtId="0" fontId="20" fillId="0" borderId="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 horizontal="left" wrapText="1"/>
      <protection/>
    </xf>
    <xf numFmtId="0" fontId="15" fillId="0" borderId="0" xfId="147" applyNumberFormat="1" applyFont="1" applyFill="1" applyBorder="1" applyAlignment="1" applyProtection="1">
      <alignment horizontal="left" wrapText="1"/>
      <protection/>
    </xf>
    <xf numFmtId="0" fontId="15" fillId="0" borderId="22" xfId="147" applyNumberFormat="1" applyFont="1" applyFill="1" applyBorder="1" applyAlignment="1" applyProtection="1">
      <alignment horizontal="left" wrapText="1"/>
      <protection/>
    </xf>
    <xf numFmtId="0" fontId="15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5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168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38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39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wrapText="1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20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41" fillId="0" borderId="0" xfId="147" applyFont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5" fillId="0" borderId="23" xfId="147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0" fillId="0" borderId="0" xfId="0" applyFont="1" applyAlignment="1">
      <alignment horizontal="left"/>
    </xf>
    <xf numFmtId="0" fontId="4" fillId="0" borderId="33" xfId="0" applyFont="1" applyBorder="1" applyAlignment="1" applyProtection="1">
      <alignment horizontal="left"/>
      <protection/>
    </xf>
    <xf numFmtId="49" fontId="1" fillId="0" borderId="33" xfId="0" applyNumberFormat="1" applyFont="1" applyBorder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49" fontId="1" fillId="0" borderId="33" xfId="0" applyNumberFormat="1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7" fillId="0" borderId="0" xfId="140" applyFont="1" applyAlignment="1">
      <alignment horizontal="center" vertical="center" wrapText="1"/>
      <protection/>
    </xf>
    <xf numFmtId="0" fontId="87" fillId="0" borderId="0" xfId="140" applyFont="1" applyAlignment="1">
      <alignment wrapText="1"/>
      <protection/>
    </xf>
    <xf numFmtId="0" fontId="87" fillId="0" borderId="0" xfId="140" applyFont="1" applyAlignment="1">
      <alignment wrapText="1"/>
      <protection/>
    </xf>
    <xf numFmtId="0" fontId="87" fillId="0" borderId="0" xfId="140" applyFont="1" applyAlignment="1">
      <alignment horizontal="center" vertical="center" wrapText="1"/>
      <protection/>
    </xf>
    <xf numFmtId="0" fontId="87" fillId="0" borderId="0" xfId="140" applyFont="1" applyAlignment="1">
      <alignment horizontal="center" vertical="center" wrapText="1"/>
      <protection/>
    </xf>
    <xf numFmtId="0" fontId="87" fillId="0" borderId="0" xfId="0" applyNumberFormat="1" applyFont="1" applyAlignment="1">
      <alignment wrapText="1"/>
    </xf>
    <xf numFmtId="0" fontId="88" fillId="0" borderId="0" xfId="0" applyFont="1" applyAlignment="1">
      <alignment wrapText="1"/>
    </xf>
    <xf numFmtId="9" fontId="1" fillId="0" borderId="20" xfId="125" applyFont="1" applyFill="1" applyBorder="1" applyAlignment="1" applyProtection="1">
      <alignment horizontal="right" vertical="center"/>
      <protection/>
    </xf>
    <xf numFmtId="0" fontId="88" fillId="0" borderId="0" xfId="0" applyFont="1" applyAlignment="1">
      <alignment/>
    </xf>
    <xf numFmtId="3" fontId="10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21" xfId="147" applyNumberFormat="1" applyFont="1" applyFill="1" applyBorder="1" applyAlignment="1" applyProtection="1">
      <alignment horizontal="center"/>
      <protection/>
    </xf>
    <xf numFmtId="0" fontId="19" fillId="0" borderId="0" xfId="147" applyNumberFormat="1" applyFont="1" applyFill="1" applyBorder="1" applyAlignment="1" applyProtection="1">
      <alignment horizontal="center"/>
      <protection/>
    </xf>
    <xf numFmtId="0" fontId="19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8" fillId="0" borderId="0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 horizontal="left" wrapText="1"/>
      <protection/>
    </xf>
    <xf numFmtId="0" fontId="15" fillId="0" borderId="0" xfId="147" applyNumberFormat="1" applyFont="1" applyFill="1" applyBorder="1" applyAlignment="1" applyProtection="1">
      <alignment horizontal="left" wrapText="1"/>
      <protection/>
    </xf>
    <xf numFmtId="0" fontId="15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0" xfId="0" applyFont="1" applyFill="1" applyBorder="1" applyAlignment="1">
      <alignment horizontal="left" vertical="center" wrapText="1"/>
    </xf>
    <xf numFmtId="0" fontId="16" fillId="0" borderId="26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8" applyNumberFormat="1" applyFont="1" applyBorder="1" applyAlignment="1">
      <alignment horizontal="center" vertical="center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3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5" fillId="0" borderId="20" xfId="0" applyFont="1" applyFill="1" applyBorder="1" applyAlignment="1">
      <alignment horizontal="left" vertical="center" wrapText="1"/>
    </xf>
    <xf numFmtId="0" fontId="42" fillId="0" borderId="34" xfId="0" applyFont="1" applyFill="1" applyBorder="1" applyAlignment="1" applyProtection="1">
      <alignment horizontal="left" vertical="center" wrapText="1"/>
      <protection/>
    </xf>
    <xf numFmtId="0" fontId="42" fillId="0" borderId="33" xfId="0" applyFont="1" applyFill="1" applyBorder="1" applyAlignment="1" applyProtection="1">
      <alignment horizontal="left" vertical="center" wrapText="1"/>
      <protection/>
    </xf>
    <xf numFmtId="0" fontId="42" fillId="0" borderId="32" xfId="0" applyFont="1" applyFill="1" applyBorder="1" applyAlignment="1" applyProtection="1">
      <alignment horizontal="left" vertical="center" wrapText="1"/>
      <protection/>
    </xf>
    <xf numFmtId="0" fontId="40" fillId="0" borderId="34" xfId="0" applyFont="1" applyFill="1" applyBorder="1" applyAlignment="1" applyProtection="1">
      <alignment horizontal="left"/>
      <protection/>
    </xf>
    <xf numFmtId="0" fontId="40" fillId="0" borderId="33" xfId="0" applyFont="1" applyFill="1" applyBorder="1" applyAlignment="1" applyProtection="1">
      <alignment horizontal="left"/>
      <protection/>
    </xf>
    <xf numFmtId="0" fontId="40" fillId="0" borderId="32" xfId="0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0" fillId="0" borderId="34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168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49" fontId="43" fillId="0" borderId="34" xfId="159" applyNumberFormat="1" applyFont="1" applyFill="1" applyBorder="1" applyAlignment="1">
      <alignment horizontal="left" vertical="center" wrapText="1"/>
      <protection/>
    </xf>
    <xf numFmtId="49" fontId="43" fillId="0" borderId="32" xfId="159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20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4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43" fillId="0" borderId="34" xfId="159" applyFont="1" applyFill="1" applyBorder="1" applyAlignment="1">
      <alignment horizontal="left" vertical="center" wrapText="1"/>
      <protection/>
    </xf>
    <xf numFmtId="0" fontId="43" fillId="0" borderId="32" xfId="159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</cellXfs>
  <cellStyles count="15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звіт за формою 3 новий" xfId="158"/>
    <cellStyle name="Обычный_Шаблон формы 1 (исправления на 2003)" xfId="159"/>
    <cellStyle name="Followed Hyperlink" xfId="160"/>
    <cellStyle name="Підсумок" xfId="161"/>
    <cellStyle name="Поганий" xfId="162"/>
    <cellStyle name="Примітка" xfId="163"/>
    <cellStyle name="Результат" xfId="164"/>
    <cellStyle name="Текст попередження" xfId="165"/>
    <cellStyle name="Текст пояснення" xfId="166"/>
    <cellStyle name="Comma" xfId="167"/>
    <cellStyle name="Comma [0]" xfId="168"/>
    <cellStyle name="Фінансовий [0] 2" xfId="169"/>
    <cellStyle name="Фінансовий [0] 3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B3" sqref="B3:H3"/>
    </sheetView>
  </sheetViews>
  <sheetFormatPr defaultColWidth="9.00390625" defaultRowHeight="12.75"/>
  <cols>
    <col min="1" max="1" width="1.12109375" style="30" customWidth="1"/>
    <col min="2" max="2" width="15.375" style="30" customWidth="1"/>
    <col min="3" max="3" width="2.75390625" style="30" customWidth="1"/>
    <col min="4" max="4" width="18.875" style="30" customWidth="1"/>
    <col min="5" max="5" width="16.00390625" style="30" customWidth="1"/>
    <col min="6" max="6" width="14.875" style="30" customWidth="1"/>
    <col min="7" max="7" width="11.00390625" style="30" customWidth="1"/>
    <col min="8" max="8" width="15.625" style="30" customWidth="1"/>
    <col min="9" max="16384" width="9.125" style="30" customWidth="1"/>
  </cols>
  <sheetData>
    <row r="1" s="51" customFormat="1" ht="12.75" customHeight="1">
      <c r="E1" s="48" t="s">
        <v>6</v>
      </c>
    </row>
    <row r="2" s="51" customFormat="1" ht="15.75"/>
    <row r="3" spans="2:8" s="51" customFormat="1" ht="15.75" customHeight="1">
      <c r="B3" s="99" t="s">
        <v>71</v>
      </c>
      <c r="C3" s="99"/>
      <c r="D3" s="99"/>
      <c r="E3" s="99"/>
      <c r="F3" s="99"/>
      <c r="G3" s="99"/>
      <c r="H3" s="99"/>
    </row>
    <row r="4" spans="2:8" ht="14.25" customHeight="1">
      <c r="B4" s="100"/>
      <c r="C4" s="100"/>
      <c r="D4" s="100"/>
      <c r="E4" s="100"/>
      <c r="F4" s="100"/>
      <c r="G4" s="100"/>
      <c r="H4" s="100"/>
    </row>
    <row r="5" spans="2:8" ht="18.75" customHeight="1">
      <c r="B5" s="99"/>
      <c r="C5" s="99"/>
      <c r="D5" s="99"/>
      <c r="E5" s="99"/>
      <c r="F5" s="99"/>
      <c r="G5" s="99"/>
      <c r="H5" s="99"/>
    </row>
    <row r="6" spans="2:8" ht="18.75" customHeight="1">
      <c r="B6" s="11"/>
      <c r="C6" s="99" t="s">
        <v>105</v>
      </c>
      <c r="D6" s="99"/>
      <c r="E6" s="99"/>
      <c r="F6" s="99"/>
      <c r="G6" s="99"/>
      <c r="H6" s="11"/>
    </row>
    <row r="7" ht="12.75">
      <c r="E7" s="13" t="s">
        <v>7</v>
      </c>
    </row>
    <row r="8" spans="4:8" ht="18.75" customHeight="1">
      <c r="D8" s="12"/>
      <c r="F8" s="11"/>
      <c r="G8" s="11"/>
      <c r="H8" s="11"/>
    </row>
    <row r="9" spans="5:8" ht="12.75" customHeight="1">
      <c r="E9" s="13"/>
      <c r="F9" s="25"/>
      <c r="G9" s="25"/>
      <c r="H9" s="25"/>
    </row>
    <row r="10" spans="5:8" ht="12.75" customHeight="1">
      <c r="E10" s="13"/>
      <c r="F10" s="25"/>
      <c r="G10" s="25"/>
      <c r="H10" s="25"/>
    </row>
    <row r="11" spans="2:5" ht="12.75" customHeight="1">
      <c r="B11" s="28"/>
      <c r="C11" s="28"/>
      <c r="D11" s="28"/>
      <c r="E11" s="28"/>
    </row>
    <row r="12" spans="1:7" ht="12.75" customHeight="1">
      <c r="A12" s="31"/>
      <c r="B12" s="101" t="s">
        <v>8</v>
      </c>
      <c r="C12" s="102"/>
      <c r="D12" s="103"/>
      <c r="E12" s="14" t="s">
        <v>9</v>
      </c>
      <c r="F12" s="24"/>
      <c r="G12" s="10" t="s">
        <v>66</v>
      </c>
    </row>
    <row r="13" spans="1:7" ht="12.75" customHeight="1">
      <c r="A13" s="31"/>
      <c r="B13" s="15"/>
      <c r="C13" s="16"/>
      <c r="D13" s="31"/>
      <c r="E13" s="32"/>
      <c r="F13" s="24"/>
      <c r="G13" s="17" t="s">
        <v>73</v>
      </c>
    </row>
    <row r="14" spans="1:7" ht="63" customHeight="1">
      <c r="A14" s="31"/>
      <c r="B14" s="104" t="s">
        <v>92</v>
      </c>
      <c r="C14" s="105"/>
      <c r="D14" s="106"/>
      <c r="E14" s="55" t="s">
        <v>72</v>
      </c>
      <c r="G14" s="22" t="s">
        <v>10</v>
      </c>
    </row>
    <row r="15" spans="1:8" ht="12.75" customHeight="1">
      <c r="A15" s="31"/>
      <c r="B15" s="18"/>
      <c r="C15" s="19"/>
      <c r="D15" s="20"/>
      <c r="E15" s="21"/>
      <c r="F15" s="115" t="s">
        <v>11</v>
      </c>
      <c r="G15" s="116"/>
      <c r="H15" s="116"/>
    </row>
    <row r="16" spans="1:5" ht="12.75" customHeight="1">
      <c r="A16" s="31"/>
      <c r="B16" s="18"/>
      <c r="C16" s="19"/>
      <c r="D16" s="20"/>
      <c r="E16" s="21"/>
    </row>
    <row r="17" spans="1:8" ht="12.75" customHeight="1">
      <c r="A17" s="31"/>
      <c r="B17" s="104"/>
      <c r="C17" s="105"/>
      <c r="D17" s="106"/>
      <c r="E17" s="21"/>
      <c r="F17" s="113" t="s">
        <v>100</v>
      </c>
      <c r="G17" s="114"/>
      <c r="H17" s="114"/>
    </row>
    <row r="18" spans="1:5" ht="12.75" customHeight="1">
      <c r="A18" s="31"/>
      <c r="B18" s="104"/>
      <c r="C18" s="105"/>
      <c r="D18" s="106"/>
      <c r="E18" s="21"/>
    </row>
    <row r="19" spans="1:5" ht="12.75" customHeight="1">
      <c r="A19" s="31"/>
      <c r="B19" s="24"/>
      <c r="C19" s="25"/>
      <c r="D19" s="31"/>
      <c r="E19" s="23"/>
    </row>
    <row r="20" spans="1:7" ht="12.75" customHeight="1">
      <c r="A20" s="31"/>
      <c r="B20" s="24"/>
      <c r="C20" s="25"/>
      <c r="D20" s="31"/>
      <c r="E20" s="23"/>
      <c r="F20" s="24"/>
      <c r="G20" s="22"/>
    </row>
    <row r="21" spans="1:6" ht="12.75" customHeight="1">
      <c r="A21" s="31"/>
      <c r="B21" s="33"/>
      <c r="C21" s="28"/>
      <c r="D21" s="29"/>
      <c r="E21" s="34"/>
      <c r="F21" s="24"/>
    </row>
    <row r="22" spans="2:5" ht="12.75" customHeight="1">
      <c r="B22" s="35"/>
      <c r="C22" s="35"/>
      <c r="D22" s="35"/>
      <c r="E22" s="35"/>
    </row>
    <row r="23" spans="2:5" ht="12.75" customHeight="1">
      <c r="B23" s="25"/>
      <c r="C23" s="25"/>
      <c r="D23" s="25"/>
      <c r="E23" s="25"/>
    </row>
    <row r="24" spans="2:5" ht="12.75" customHeight="1">
      <c r="B24" s="25"/>
      <c r="C24" s="25"/>
      <c r="D24" s="25"/>
      <c r="E24" s="25"/>
    </row>
    <row r="25" spans="2:5" ht="12.75" customHeight="1">
      <c r="B25" s="25"/>
      <c r="C25" s="25"/>
      <c r="D25" s="25"/>
      <c r="E25" s="25"/>
    </row>
    <row r="26" spans="2:5" ht="12.75" customHeight="1">
      <c r="B26" s="25"/>
      <c r="C26" s="25"/>
      <c r="D26" s="25"/>
      <c r="E26" s="25"/>
    </row>
    <row r="27" spans="2:5" ht="12.75" customHeight="1">
      <c r="B27" s="25"/>
      <c r="C27" s="25"/>
      <c r="D27" s="25"/>
      <c r="E27" s="25"/>
    </row>
    <row r="29" spans="2:8" ht="12.75" customHeight="1">
      <c r="B29" s="28"/>
      <c r="C29" s="28"/>
      <c r="D29" s="28"/>
      <c r="E29" s="28"/>
      <c r="F29" s="28"/>
      <c r="G29" s="28"/>
      <c r="H29" s="28"/>
    </row>
    <row r="30" spans="1:9" ht="12.75" customHeight="1">
      <c r="A30" s="31"/>
      <c r="B30" s="26" t="s">
        <v>12</v>
      </c>
      <c r="C30" s="27"/>
      <c r="D30" s="35"/>
      <c r="E30" s="35"/>
      <c r="F30" s="35"/>
      <c r="G30" s="35"/>
      <c r="H30" s="36"/>
      <c r="I30" s="25"/>
    </row>
    <row r="31" spans="1:9" ht="12.75" customHeight="1">
      <c r="A31" s="31"/>
      <c r="B31" s="24"/>
      <c r="C31" s="25"/>
      <c r="D31" s="25"/>
      <c r="E31" s="25"/>
      <c r="F31" s="25"/>
      <c r="G31" s="25"/>
      <c r="H31" s="31"/>
      <c r="I31" s="25"/>
    </row>
    <row r="32" spans="1:9" ht="12.75" customHeight="1">
      <c r="A32" s="31"/>
      <c r="B32" s="94" t="s">
        <v>13</v>
      </c>
      <c r="C32" s="95"/>
      <c r="D32" s="107" t="s">
        <v>103</v>
      </c>
      <c r="E32" s="107"/>
      <c r="F32" s="107"/>
      <c r="G32" s="107"/>
      <c r="H32" s="108"/>
      <c r="I32" s="25"/>
    </row>
    <row r="33" spans="1:9" ht="12.75" customHeight="1">
      <c r="A33" s="31"/>
      <c r="B33" s="24"/>
      <c r="C33" s="25"/>
      <c r="D33" s="35"/>
      <c r="E33" s="35"/>
      <c r="F33" s="35"/>
      <c r="G33" s="35"/>
      <c r="H33" s="36"/>
      <c r="I33" s="25"/>
    </row>
    <row r="34" spans="1:9" ht="12.75" customHeight="1">
      <c r="A34" s="31"/>
      <c r="B34" s="24" t="s">
        <v>14</v>
      </c>
      <c r="C34" s="25"/>
      <c r="D34" s="109" t="s">
        <v>104</v>
      </c>
      <c r="E34" s="107"/>
      <c r="F34" s="107"/>
      <c r="G34" s="107"/>
      <c r="H34" s="108"/>
      <c r="I34" s="25"/>
    </row>
    <row r="35" spans="1:9" ht="12.75" customHeight="1">
      <c r="A35" s="31"/>
      <c r="B35" s="24"/>
      <c r="C35" s="25"/>
      <c r="D35" s="117"/>
      <c r="E35" s="117"/>
      <c r="F35" s="117"/>
      <c r="G35" s="117"/>
      <c r="H35" s="118"/>
      <c r="I35" s="25"/>
    </row>
    <row r="36" spans="1:8" ht="12.75" customHeight="1">
      <c r="A36" s="31"/>
      <c r="B36" s="96"/>
      <c r="C36" s="97"/>
      <c r="D36" s="97"/>
      <c r="E36" s="97"/>
      <c r="F36" s="97"/>
      <c r="G36" s="97"/>
      <c r="H36" s="98"/>
    </row>
    <row r="37" spans="1:8" ht="12.75" customHeight="1">
      <c r="A37" s="31"/>
      <c r="B37" s="91" t="s">
        <v>15</v>
      </c>
      <c r="C37" s="92"/>
      <c r="D37" s="92"/>
      <c r="E37" s="92"/>
      <c r="F37" s="92"/>
      <c r="G37" s="92"/>
      <c r="H37" s="93"/>
    </row>
    <row r="38" spans="1:9" ht="12.75" customHeight="1">
      <c r="A38" s="31"/>
      <c r="B38" s="24"/>
      <c r="C38" s="25"/>
      <c r="D38" s="25"/>
      <c r="E38" s="25"/>
      <c r="F38" s="25"/>
      <c r="G38" s="25"/>
      <c r="H38" s="31"/>
      <c r="I38" s="25"/>
    </row>
    <row r="39" spans="1:9" ht="12.75" customHeight="1">
      <c r="A39" s="31"/>
      <c r="B39" s="110"/>
      <c r="C39" s="111"/>
      <c r="D39" s="111"/>
      <c r="E39" s="111"/>
      <c r="F39" s="111"/>
      <c r="G39" s="111"/>
      <c r="H39" s="112"/>
      <c r="I39" s="25"/>
    </row>
    <row r="40" spans="1:9" ht="12.75" customHeight="1">
      <c r="A40" s="31"/>
      <c r="B40" s="91" t="s">
        <v>16</v>
      </c>
      <c r="C40" s="92"/>
      <c r="D40" s="92"/>
      <c r="E40" s="92"/>
      <c r="F40" s="92"/>
      <c r="G40" s="92"/>
      <c r="H40" s="93"/>
      <c r="I40" s="25"/>
    </row>
    <row r="41" spans="1:9" ht="12.75" customHeight="1">
      <c r="A41" s="31"/>
      <c r="B41" s="33"/>
      <c r="C41" s="28"/>
      <c r="D41" s="28"/>
      <c r="E41" s="28"/>
      <c r="F41" s="28"/>
      <c r="G41" s="28"/>
      <c r="H41" s="29"/>
      <c r="I41" s="25"/>
    </row>
    <row r="42" spans="2:8" ht="12.75" customHeight="1">
      <c r="B42" s="35"/>
      <c r="C42" s="35"/>
      <c r="D42" s="35"/>
      <c r="E42" s="35"/>
      <c r="F42" s="35"/>
      <c r="G42" s="35"/>
      <c r="H42" s="35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&amp;L9993E754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9">
      <selection activeCell="L36" sqref="L36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4.875" style="1" customWidth="1"/>
    <col min="4" max="4" width="6.125" style="1" customWidth="1"/>
    <col min="5" max="5" width="10.00390625" style="1" customWidth="1"/>
    <col min="6" max="6" width="10.375" style="1" customWidth="1"/>
    <col min="7" max="7" width="9.625" style="1" customWidth="1"/>
    <col min="8" max="8" width="10.125" style="1" customWidth="1"/>
    <col min="9" max="9" width="10.25390625" style="1" customWidth="1"/>
    <col min="10" max="10" width="10.125" style="1" customWidth="1"/>
    <col min="11" max="16384" width="9.125" style="1" customWidth="1"/>
  </cols>
  <sheetData>
    <row r="1" spans="1:18" s="2" customFormat="1" ht="21.75" customHeight="1">
      <c r="A1" s="124" t="s">
        <v>19</v>
      </c>
      <c r="B1" s="124"/>
      <c r="C1" s="124"/>
      <c r="D1" s="124"/>
      <c r="E1" s="124"/>
      <c r="F1" s="124"/>
      <c r="G1" s="124"/>
      <c r="H1" s="124"/>
      <c r="I1" s="125"/>
      <c r="K1" s="80">
        <v>0</v>
      </c>
      <c r="L1" s="81">
        <v>33</v>
      </c>
      <c r="M1" s="82">
        <v>2</v>
      </c>
      <c r="N1" s="83">
        <v>2</v>
      </c>
      <c r="O1" s="84">
        <v>0</v>
      </c>
      <c r="P1" s="84">
        <v>33</v>
      </c>
      <c r="Q1" s="85">
        <v>327</v>
      </c>
      <c r="R1" s="85">
        <v>327</v>
      </c>
    </row>
    <row r="2" spans="1:10" s="2" customFormat="1" ht="36.75" customHeight="1">
      <c r="A2" s="131" t="s">
        <v>3</v>
      </c>
      <c r="B2" s="131"/>
      <c r="C2" s="131"/>
      <c r="D2" s="129" t="s">
        <v>18</v>
      </c>
      <c r="E2" s="126" t="s">
        <v>17</v>
      </c>
      <c r="F2" s="127"/>
      <c r="G2" s="126" t="s">
        <v>62</v>
      </c>
      <c r="H2" s="158"/>
      <c r="I2" s="128" t="s">
        <v>20</v>
      </c>
      <c r="J2" s="128"/>
    </row>
    <row r="3" spans="1:10" s="2" customFormat="1" ht="62.25" customHeight="1">
      <c r="A3" s="131"/>
      <c r="B3" s="131"/>
      <c r="C3" s="131"/>
      <c r="D3" s="130"/>
      <c r="E3" s="37" t="s">
        <v>0</v>
      </c>
      <c r="F3" s="49" t="s">
        <v>5</v>
      </c>
      <c r="G3" s="37" t="s">
        <v>0</v>
      </c>
      <c r="H3" s="43" t="s">
        <v>28</v>
      </c>
      <c r="I3" s="37" t="s">
        <v>0</v>
      </c>
      <c r="J3" s="41" t="s">
        <v>47</v>
      </c>
    </row>
    <row r="4" spans="1:10" s="4" customFormat="1" ht="12.75" customHeight="1">
      <c r="A4" s="119" t="s">
        <v>1</v>
      </c>
      <c r="B4" s="120"/>
      <c r="C4" s="120"/>
      <c r="D4" s="39" t="s">
        <v>2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</row>
    <row r="5" spans="1:10" ht="16.5" customHeight="1">
      <c r="A5" s="132" t="s">
        <v>24</v>
      </c>
      <c r="B5" s="123" t="s">
        <v>21</v>
      </c>
      <c r="C5" s="123"/>
      <c r="D5" s="38">
        <v>1</v>
      </c>
      <c r="E5" s="79">
        <v>1372</v>
      </c>
      <c r="F5" s="79">
        <v>489</v>
      </c>
      <c r="G5" s="79">
        <v>727</v>
      </c>
      <c r="H5" s="79">
        <v>459</v>
      </c>
      <c r="I5" s="79">
        <v>645</v>
      </c>
      <c r="J5" s="79">
        <v>11</v>
      </c>
    </row>
    <row r="6" spans="1:10" ht="13.5" customHeight="1">
      <c r="A6" s="132"/>
      <c r="B6" s="58"/>
      <c r="C6" s="57" t="s">
        <v>85</v>
      </c>
      <c r="D6" s="38">
        <v>2</v>
      </c>
      <c r="E6" s="79">
        <v>1183</v>
      </c>
      <c r="F6" s="79">
        <v>482</v>
      </c>
      <c r="G6" s="79">
        <v>608</v>
      </c>
      <c r="H6" s="79">
        <v>459</v>
      </c>
      <c r="I6" s="59">
        <v>575</v>
      </c>
      <c r="J6" s="59">
        <v>11</v>
      </c>
    </row>
    <row r="7" spans="1:10" ht="26.25" customHeight="1">
      <c r="A7" s="132"/>
      <c r="B7" s="123" t="s">
        <v>83</v>
      </c>
      <c r="C7" s="123"/>
      <c r="D7" s="38">
        <v>3</v>
      </c>
      <c r="E7" s="59">
        <v>28</v>
      </c>
      <c r="F7" s="79">
        <v>22</v>
      </c>
      <c r="G7" s="79">
        <v>27</v>
      </c>
      <c r="H7" s="59">
        <v>6</v>
      </c>
      <c r="I7" s="59">
        <v>1</v>
      </c>
      <c r="J7" s="79">
        <v>0</v>
      </c>
    </row>
    <row r="8" spans="1:10" ht="15.75" customHeight="1">
      <c r="A8" s="132"/>
      <c r="B8" s="151" t="s">
        <v>84</v>
      </c>
      <c r="C8" s="151"/>
      <c r="D8" s="38">
        <v>4</v>
      </c>
      <c r="E8" s="79">
        <v>0</v>
      </c>
      <c r="F8" s="59">
        <v>0</v>
      </c>
      <c r="G8" s="59">
        <v>0</v>
      </c>
      <c r="H8" s="79">
        <v>0</v>
      </c>
      <c r="I8" s="59">
        <v>0</v>
      </c>
      <c r="J8" s="59">
        <v>0</v>
      </c>
    </row>
    <row r="9" spans="1:10" ht="18" customHeight="1">
      <c r="A9" s="132"/>
      <c r="B9" s="165" t="s">
        <v>22</v>
      </c>
      <c r="C9" s="165"/>
      <c r="D9" s="38">
        <v>5</v>
      </c>
      <c r="E9" s="59">
        <v>45</v>
      </c>
      <c r="F9" s="79">
        <v>39</v>
      </c>
      <c r="G9" s="59">
        <v>35</v>
      </c>
      <c r="H9" s="59">
        <v>31</v>
      </c>
      <c r="I9" s="59">
        <v>10</v>
      </c>
      <c r="J9" s="59">
        <v>0</v>
      </c>
    </row>
    <row r="10" spans="1:10" ht="17.25" customHeight="1">
      <c r="A10" s="132"/>
      <c r="B10" s="151" t="s">
        <v>25</v>
      </c>
      <c r="C10" s="151"/>
      <c r="D10" s="38">
        <v>6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</row>
    <row r="11" spans="1:10" ht="25.5" customHeight="1">
      <c r="A11" s="132"/>
      <c r="B11" s="123" t="s">
        <v>23</v>
      </c>
      <c r="C11" s="123"/>
      <c r="D11" s="38">
        <v>7</v>
      </c>
      <c r="E11" s="79">
        <v>4</v>
      </c>
      <c r="F11" s="59">
        <v>1</v>
      </c>
      <c r="G11" s="59">
        <v>2</v>
      </c>
      <c r="H11" s="79">
        <v>0</v>
      </c>
      <c r="I11" s="59">
        <v>2</v>
      </c>
      <c r="J11" s="59">
        <v>0</v>
      </c>
    </row>
    <row r="12" spans="1:17" ht="19.5" customHeight="1">
      <c r="A12" s="132"/>
      <c r="B12" s="6" t="s">
        <v>26</v>
      </c>
      <c r="C12" s="58"/>
      <c r="D12" s="38">
        <v>8</v>
      </c>
      <c r="E12" s="59">
        <v>1449</v>
      </c>
      <c r="F12" s="59">
        <v>551</v>
      </c>
      <c r="G12" s="59">
        <v>791</v>
      </c>
      <c r="H12" s="59">
        <v>496</v>
      </c>
      <c r="I12" s="59">
        <v>658</v>
      </c>
      <c r="J12" s="59">
        <v>11</v>
      </c>
      <c r="L12" s="90"/>
      <c r="M12" s="90"/>
      <c r="N12" s="90"/>
      <c r="O12" s="90"/>
      <c r="P12" s="90"/>
      <c r="Q12" s="90"/>
    </row>
    <row r="13" spans="1:10" ht="27.75" customHeight="1">
      <c r="A13" s="121" t="s">
        <v>74</v>
      </c>
      <c r="B13" s="121"/>
      <c r="C13" s="121"/>
      <c r="D13" s="38">
        <v>9</v>
      </c>
      <c r="E13" s="79">
        <v>0</v>
      </c>
      <c r="F13" s="59">
        <v>0</v>
      </c>
      <c r="G13" s="59">
        <v>0</v>
      </c>
      <c r="H13" s="79">
        <v>0</v>
      </c>
      <c r="I13" s="59">
        <v>0</v>
      </c>
      <c r="J13" s="59">
        <v>0</v>
      </c>
    </row>
    <row r="14" spans="1:10" ht="16.5" customHeight="1">
      <c r="A14" s="122" t="s">
        <v>101</v>
      </c>
      <c r="B14" s="122"/>
      <c r="C14" s="122"/>
      <c r="D14" s="38">
        <v>10</v>
      </c>
      <c r="E14" s="59">
        <f aca="true" t="shared" si="0" ref="E14:J14">SUM(E12,E13)</f>
        <v>1449</v>
      </c>
      <c r="F14" s="59">
        <f t="shared" si="0"/>
        <v>551</v>
      </c>
      <c r="G14" s="59">
        <f t="shared" si="0"/>
        <v>791</v>
      </c>
      <c r="H14" s="59">
        <f t="shared" si="0"/>
        <v>496</v>
      </c>
      <c r="I14" s="59">
        <f t="shared" si="0"/>
        <v>658</v>
      </c>
      <c r="J14" s="59">
        <f t="shared" si="0"/>
        <v>11</v>
      </c>
    </row>
    <row r="16" spans="1:5" ht="15.75">
      <c r="A16" s="40" t="s">
        <v>75</v>
      </c>
      <c r="B16" s="40"/>
      <c r="C16" s="40"/>
      <c r="D16" s="40"/>
      <c r="E16" s="7"/>
    </row>
    <row r="17" spans="1:8" ht="27.75" customHeight="1">
      <c r="A17" s="167" t="s">
        <v>3</v>
      </c>
      <c r="B17" s="167"/>
      <c r="C17" s="167"/>
      <c r="D17" s="167"/>
      <c r="E17" s="167"/>
      <c r="F17" s="167"/>
      <c r="G17" s="52" t="s">
        <v>27</v>
      </c>
      <c r="H17" s="8" t="s">
        <v>4</v>
      </c>
    </row>
    <row r="18" spans="1:8" ht="15.75">
      <c r="A18" s="169" t="s">
        <v>91</v>
      </c>
      <c r="B18" s="169"/>
      <c r="C18" s="168" t="s">
        <v>49</v>
      </c>
      <c r="D18" s="168"/>
      <c r="E18" s="168"/>
      <c r="F18" s="168"/>
      <c r="G18" s="53">
        <v>1</v>
      </c>
      <c r="H18" s="59">
        <v>1</v>
      </c>
    </row>
    <row r="19" spans="1:8" ht="15.75">
      <c r="A19" s="169"/>
      <c r="B19" s="169"/>
      <c r="C19" s="159" t="s">
        <v>50</v>
      </c>
      <c r="D19" s="160"/>
      <c r="E19" s="160"/>
      <c r="F19" s="161"/>
      <c r="G19" s="54">
        <v>2</v>
      </c>
      <c r="H19" s="59">
        <v>239</v>
      </c>
    </row>
    <row r="20" spans="1:8" ht="15.75">
      <c r="A20" s="169"/>
      <c r="B20" s="169"/>
      <c r="C20" s="159" t="s">
        <v>51</v>
      </c>
      <c r="D20" s="160"/>
      <c r="E20" s="160"/>
      <c r="F20" s="161"/>
      <c r="G20" s="53">
        <v>3</v>
      </c>
      <c r="H20" s="59">
        <v>1</v>
      </c>
    </row>
    <row r="21" spans="1:8" ht="15.75" customHeight="1">
      <c r="A21" s="170" t="s">
        <v>48</v>
      </c>
      <c r="B21" s="170"/>
      <c r="C21" s="142" t="s">
        <v>42</v>
      </c>
      <c r="D21" s="143"/>
      <c r="E21" s="143"/>
      <c r="F21" s="144"/>
      <c r="G21" s="54">
        <v>4</v>
      </c>
      <c r="H21" s="79">
        <v>189</v>
      </c>
    </row>
    <row r="22" spans="1:8" ht="16.5" customHeight="1">
      <c r="A22" s="170"/>
      <c r="B22" s="170"/>
      <c r="C22" s="142" t="s">
        <v>43</v>
      </c>
      <c r="D22" s="143"/>
      <c r="E22" s="143"/>
      <c r="F22" s="144"/>
      <c r="G22" s="53">
        <v>5</v>
      </c>
      <c r="H22" s="79">
        <v>596</v>
      </c>
    </row>
    <row r="23" spans="1:8" ht="15.75">
      <c r="A23" s="170"/>
      <c r="B23" s="170"/>
      <c r="C23" s="159" t="s">
        <v>70</v>
      </c>
      <c r="D23" s="160"/>
      <c r="E23" s="160"/>
      <c r="F23" s="161"/>
      <c r="G23" s="54">
        <v>6</v>
      </c>
      <c r="H23" s="59">
        <v>406</v>
      </c>
    </row>
    <row r="24" spans="1:8" ht="19.5" customHeight="1">
      <c r="A24" s="170" t="s">
        <v>63</v>
      </c>
      <c r="B24" s="170"/>
      <c r="C24" s="162" t="s">
        <v>64</v>
      </c>
      <c r="D24" s="163"/>
      <c r="E24" s="163"/>
      <c r="F24" s="164"/>
      <c r="G24" s="53">
        <v>7</v>
      </c>
      <c r="H24" s="59">
        <v>29362526</v>
      </c>
    </row>
    <row r="25" spans="1:8" ht="18.75" customHeight="1">
      <c r="A25" s="170"/>
      <c r="B25" s="170"/>
      <c r="C25" s="162" t="s">
        <v>65</v>
      </c>
      <c r="D25" s="163"/>
      <c r="E25" s="163"/>
      <c r="F25" s="164"/>
      <c r="G25" s="54">
        <v>8</v>
      </c>
      <c r="H25" s="59">
        <v>24707988</v>
      </c>
    </row>
    <row r="26" spans="1:8" ht="18.75" customHeight="1">
      <c r="A26" s="148" t="s">
        <v>86</v>
      </c>
      <c r="B26" s="149"/>
      <c r="C26" s="149"/>
      <c r="D26" s="149"/>
      <c r="E26" s="149"/>
      <c r="F26" s="150"/>
      <c r="G26" s="53">
        <v>9</v>
      </c>
      <c r="H26" s="79">
        <v>1</v>
      </c>
    </row>
    <row r="27" spans="1:8" ht="19.5" customHeight="1">
      <c r="A27" s="148" t="s">
        <v>87</v>
      </c>
      <c r="B27" s="149"/>
      <c r="C27" s="149"/>
      <c r="D27" s="149"/>
      <c r="E27" s="149"/>
      <c r="F27" s="150"/>
      <c r="G27" s="54">
        <v>10</v>
      </c>
      <c r="H27" s="79">
        <v>6</v>
      </c>
    </row>
    <row r="28" spans="1:8" ht="18.75" customHeight="1">
      <c r="A28" s="136" t="s">
        <v>88</v>
      </c>
      <c r="B28" s="137"/>
      <c r="C28" s="137"/>
      <c r="D28" s="137"/>
      <c r="E28" s="137"/>
      <c r="F28" s="138"/>
      <c r="G28" s="53">
        <v>11</v>
      </c>
      <c r="H28" s="79">
        <v>135</v>
      </c>
    </row>
    <row r="29" spans="1:8" ht="15.75" customHeight="1">
      <c r="A29" s="139" t="s">
        <v>89</v>
      </c>
      <c r="B29" s="140"/>
      <c r="C29" s="140"/>
      <c r="D29" s="140"/>
      <c r="E29" s="140"/>
      <c r="F29" s="141"/>
      <c r="G29" s="54">
        <v>12</v>
      </c>
      <c r="H29" s="59">
        <v>311</v>
      </c>
    </row>
    <row r="30" spans="1:8" ht="15.75" customHeight="1">
      <c r="A30" s="166" t="s">
        <v>67</v>
      </c>
      <c r="B30" s="166"/>
      <c r="C30" s="155" t="s">
        <v>68</v>
      </c>
      <c r="D30" s="156"/>
      <c r="E30" s="156"/>
      <c r="F30" s="157"/>
      <c r="G30" s="53">
        <v>13</v>
      </c>
      <c r="H30" s="59">
        <v>23539914</v>
      </c>
    </row>
    <row r="31" spans="1:8" ht="15.75" customHeight="1">
      <c r="A31" s="166"/>
      <c r="B31" s="166"/>
      <c r="C31" s="152" t="s">
        <v>69</v>
      </c>
      <c r="D31" s="153"/>
      <c r="E31" s="153"/>
      <c r="F31" s="154"/>
      <c r="G31" s="54">
        <v>14</v>
      </c>
      <c r="H31" s="59">
        <v>210948</v>
      </c>
    </row>
    <row r="32" spans="1:8" ht="15.75" customHeight="1">
      <c r="A32" s="142" t="s">
        <v>29</v>
      </c>
      <c r="B32" s="143"/>
      <c r="C32" s="143"/>
      <c r="D32" s="143"/>
      <c r="E32" s="143"/>
      <c r="F32" s="144"/>
      <c r="G32" s="53"/>
      <c r="H32" s="59"/>
    </row>
    <row r="33" spans="1:8" ht="15.75">
      <c r="A33" s="145" t="s">
        <v>30</v>
      </c>
      <c r="B33" s="146"/>
      <c r="C33" s="146"/>
      <c r="D33" s="146"/>
      <c r="E33" s="146"/>
      <c r="F33" s="147"/>
      <c r="G33" s="54">
        <v>15</v>
      </c>
      <c r="H33" s="59">
        <v>16</v>
      </c>
    </row>
    <row r="34" spans="1:8" ht="15.75" customHeight="1">
      <c r="A34" s="133" t="s">
        <v>31</v>
      </c>
      <c r="B34" s="134"/>
      <c r="C34" s="134"/>
      <c r="D34" s="134"/>
      <c r="E34" s="134"/>
      <c r="F34" s="135"/>
      <c r="G34" s="53">
        <v>16</v>
      </c>
      <c r="H34" s="79">
        <v>4</v>
      </c>
    </row>
  </sheetData>
  <sheetProtection/>
  <mergeCells count="38">
    <mergeCell ref="A30:B31"/>
    <mergeCell ref="A17:F17"/>
    <mergeCell ref="C18:F18"/>
    <mergeCell ref="C19:F19"/>
    <mergeCell ref="A27:F27"/>
    <mergeCell ref="A18:B20"/>
    <mergeCell ref="A21:B23"/>
    <mergeCell ref="A24:B25"/>
    <mergeCell ref="G2:H2"/>
    <mergeCell ref="C22:F22"/>
    <mergeCell ref="C23:F23"/>
    <mergeCell ref="C24:F24"/>
    <mergeCell ref="C25:F25"/>
    <mergeCell ref="B8:C8"/>
    <mergeCell ref="C21:F21"/>
    <mergeCell ref="B11:C11"/>
    <mergeCell ref="B9:C9"/>
    <mergeCell ref="C20:F20"/>
    <mergeCell ref="A5:A12"/>
    <mergeCell ref="A34:F34"/>
    <mergeCell ref="A28:F28"/>
    <mergeCell ref="A29:F29"/>
    <mergeCell ref="A32:F32"/>
    <mergeCell ref="A33:F33"/>
    <mergeCell ref="A26:F26"/>
    <mergeCell ref="B10:C10"/>
    <mergeCell ref="C31:F31"/>
    <mergeCell ref="C30:F30"/>
    <mergeCell ref="A4:C4"/>
    <mergeCell ref="A13:C13"/>
    <mergeCell ref="A14:C14"/>
    <mergeCell ref="B7:C7"/>
    <mergeCell ref="B5:C5"/>
    <mergeCell ref="A1:I1"/>
    <mergeCell ref="E2:F2"/>
    <mergeCell ref="I2:J2"/>
    <mergeCell ref="D2:D3"/>
    <mergeCell ref="A2:C3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&amp;L9993E754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3">
      <selection activeCell="F20" sqref="F20"/>
    </sheetView>
  </sheetViews>
  <sheetFormatPr defaultColWidth="9.00390625" defaultRowHeight="12.75"/>
  <cols>
    <col min="1" max="1" width="8.875" style="0" customWidth="1"/>
    <col min="2" max="2" width="12.125" style="0" customWidth="1"/>
    <col min="3" max="3" width="42.125" style="0" customWidth="1"/>
    <col min="4" max="4" width="13.00390625" style="0" customWidth="1"/>
    <col min="5" max="5" width="8.125" style="0" customWidth="1"/>
    <col min="6" max="6" width="12.125" style="0" customWidth="1"/>
  </cols>
  <sheetData>
    <row r="1" spans="1:9" ht="16.5" customHeight="1">
      <c r="A1" s="197" t="s">
        <v>77</v>
      </c>
      <c r="B1" s="197"/>
      <c r="C1" s="197"/>
      <c r="D1" s="40"/>
      <c r="E1" s="42"/>
      <c r="G1" s="86">
        <v>40804</v>
      </c>
      <c r="H1" s="86">
        <v>40804</v>
      </c>
      <c r="I1" s="88">
        <v>609</v>
      </c>
    </row>
    <row r="2" spans="1:6" ht="22.5" customHeight="1">
      <c r="A2" s="167" t="s">
        <v>3</v>
      </c>
      <c r="B2" s="167"/>
      <c r="C2" s="167"/>
      <c r="D2" s="167"/>
      <c r="E2" s="8" t="s">
        <v>27</v>
      </c>
      <c r="F2" s="8" t="s">
        <v>4</v>
      </c>
    </row>
    <row r="3" spans="1:6" ht="27" customHeight="1">
      <c r="A3" s="173" t="s">
        <v>32</v>
      </c>
      <c r="B3" s="173"/>
      <c r="C3" s="173"/>
      <c r="D3" s="173"/>
      <c r="E3" s="47">
        <v>1</v>
      </c>
      <c r="F3" s="79">
        <v>325</v>
      </c>
    </row>
    <row r="4" spans="1:6" ht="15.75" customHeight="1">
      <c r="A4" s="176" t="s">
        <v>45</v>
      </c>
      <c r="B4" s="178" t="s">
        <v>33</v>
      </c>
      <c r="C4" s="178"/>
      <c r="D4" s="178"/>
      <c r="E4" s="47">
        <v>2</v>
      </c>
      <c r="F4" s="79">
        <v>270</v>
      </c>
    </row>
    <row r="5" spans="1:6" ht="12.75" customHeight="1">
      <c r="A5" s="176"/>
      <c r="B5" s="177" t="s">
        <v>34</v>
      </c>
      <c r="C5" s="123" t="s">
        <v>35</v>
      </c>
      <c r="D5" s="123"/>
      <c r="E5" s="47">
        <v>3</v>
      </c>
      <c r="F5" s="79">
        <v>0</v>
      </c>
    </row>
    <row r="6" spans="1:6" ht="12.75" customHeight="1">
      <c r="A6" s="176"/>
      <c r="B6" s="177"/>
      <c r="C6" s="123" t="s">
        <v>36</v>
      </c>
      <c r="D6" s="123"/>
      <c r="E6" s="47">
        <v>4</v>
      </c>
      <c r="F6" s="79">
        <v>270</v>
      </c>
    </row>
    <row r="7" spans="1:6" ht="15" customHeight="1">
      <c r="A7" s="176"/>
      <c r="B7" s="123" t="s">
        <v>37</v>
      </c>
      <c r="C7" s="123"/>
      <c r="D7" s="123"/>
      <c r="E7" s="47">
        <v>5</v>
      </c>
      <c r="F7" s="79">
        <v>0</v>
      </c>
    </row>
    <row r="8" spans="1:6" ht="17.25" customHeight="1">
      <c r="A8" s="176"/>
      <c r="B8" s="123" t="s">
        <v>38</v>
      </c>
      <c r="C8" s="123"/>
      <c r="D8" s="123"/>
      <c r="E8" s="47">
        <v>6</v>
      </c>
      <c r="F8" s="79">
        <v>31</v>
      </c>
    </row>
    <row r="9" spans="1:6" ht="15.75" customHeight="1">
      <c r="A9" s="176" t="s">
        <v>46</v>
      </c>
      <c r="B9" s="123" t="s">
        <v>39</v>
      </c>
      <c r="C9" s="123"/>
      <c r="D9" s="123"/>
      <c r="E9" s="47">
        <v>7</v>
      </c>
      <c r="F9" s="79">
        <v>0</v>
      </c>
    </row>
    <row r="10" spans="1:6" ht="13.5" customHeight="1">
      <c r="A10" s="176"/>
      <c r="B10" s="123" t="s">
        <v>40</v>
      </c>
      <c r="C10" s="123"/>
      <c r="D10" s="123"/>
      <c r="E10" s="47">
        <v>8</v>
      </c>
      <c r="F10" s="79">
        <v>0</v>
      </c>
    </row>
    <row r="11" spans="1:6" ht="15.75" customHeight="1">
      <c r="A11" s="176"/>
      <c r="B11" s="123" t="s">
        <v>41</v>
      </c>
      <c r="C11" s="123"/>
      <c r="D11" s="123"/>
      <c r="E11" s="47">
        <v>9</v>
      </c>
      <c r="F11" s="79">
        <v>0</v>
      </c>
    </row>
    <row r="12" spans="1:8" ht="19.5" customHeight="1">
      <c r="A12" s="185" t="s">
        <v>90</v>
      </c>
      <c r="B12" s="185"/>
      <c r="C12" s="185"/>
      <c r="D12" s="185"/>
      <c r="E12" s="47">
        <v>10</v>
      </c>
      <c r="F12" s="79">
        <v>0</v>
      </c>
      <c r="G12" s="46"/>
      <c r="H12" s="46"/>
    </row>
    <row r="13" spans="1:8" ht="16.5" customHeight="1">
      <c r="A13" s="190" t="s">
        <v>78</v>
      </c>
      <c r="B13" s="174" t="s">
        <v>79</v>
      </c>
      <c r="C13" s="174"/>
      <c r="D13" s="174"/>
      <c r="E13" s="47">
        <v>11</v>
      </c>
      <c r="F13" s="59">
        <v>0</v>
      </c>
      <c r="G13" s="46"/>
      <c r="H13" s="46"/>
    </row>
    <row r="14" spans="1:8" ht="16.5" customHeight="1">
      <c r="A14" s="190"/>
      <c r="B14" s="174" t="s">
        <v>80</v>
      </c>
      <c r="C14" s="174"/>
      <c r="D14" s="174"/>
      <c r="E14" s="47">
        <v>12</v>
      </c>
      <c r="F14" s="59">
        <v>0</v>
      </c>
      <c r="G14" s="46"/>
      <c r="H14" s="46"/>
    </row>
    <row r="15" spans="1:8" ht="16.5" customHeight="1">
      <c r="A15" s="190"/>
      <c r="B15" s="174" t="s">
        <v>81</v>
      </c>
      <c r="C15" s="174"/>
      <c r="D15" s="174"/>
      <c r="E15" s="47">
        <v>13</v>
      </c>
      <c r="F15" s="59">
        <v>0</v>
      </c>
      <c r="G15" s="46"/>
      <c r="H15" s="46"/>
    </row>
    <row r="16" spans="1:8" ht="16.5" customHeight="1">
      <c r="A16" s="190"/>
      <c r="B16" s="174" t="s">
        <v>82</v>
      </c>
      <c r="C16" s="174"/>
      <c r="D16" s="174"/>
      <c r="E16" s="47">
        <v>14</v>
      </c>
      <c r="F16" s="59">
        <v>0</v>
      </c>
      <c r="G16" s="46"/>
      <c r="H16" s="46"/>
    </row>
    <row r="18" spans="1:6" ht="15.75">
      <c r="A18" s="189" t="s">
        <v>93</v>
      </c>
      <c r="B18" s="189"/>
      <c r="C18" s="189"/>
      <c r="D18" s="189"/>
      <c r="E18" s="189"/>
      <c r="F18" s="189"/>
    </row>
    <row r="19" spans="1:6" ht="12.75">
      <c r="A19" s="186" t="s">
        <v>3</v>
      </c>
      <c r="B19" s="187"/>
      <c r="C19" s="187"/>
      <c r="D19" s="188"/>
      <c r="E19" s="8" t="s">
        <v>27</v>
      </c>
      <c r="F19" s="8" t="s">
        <v>4</v>
      </c>
    </row>
    <row r="20" spans="1:6" ht="15" customHeight="1">
      <c r="A20" s="179" t="s">
        <v>94</v>
      </c>
      <c r="B20" s="180"/>
      <c r="C20" s="171" t="s">
        <v>95</v>
      </c>
      <c r="D20" s="172"/>
      <c r="E20" s="9">
        <v>1</v>
      </c>
      <c r="F20" s="89">
        <v>605</v>
      </c>
    </row>
    <row r="21" spans="1:6" ht="15" customHeight="1">
      <c r="A21" s="181"/>
      <c r="B21" s="182"/>
      <c r="C21" s="171" t="s">
        <v>96</v>
      </c>
      <c r="D21" s="172"/>
      <c r="E21" s="9">
        <v>2</v>
      </c>
      <c r="F21" s="89">
        <v>181</v>
      </c>
    </row>
    <row r="22" spans="1:6" ht="15" customHeight="1">
      <c r="A22" s="181"/>
      <c r="B22" s="182"/>
      <c r="C22" s="171" t="s">
        <v>97</v>
      </c>
      <c r="D22" s="172"/>
      <c r="E22" s="9">
        <v>3</v>
      </c>
      <c r="F22" s="89">
        <v>4</v>
      </c>
    </row>
    <row r="23" spans="1:6" ht="15" customHeight="1">
      <c r="A23" s="181"/>
      <c r="B23" s="182"/>
      <c r="C23" s="171" t="s">
        <v>98</v>
      </c>
      <c r="D23" s="172"/>
      <c r="E23" s="9">
        <v>4</v>
      </c>
      <c r="F23" s="89">
        <v>0</v>
      </c>
    </row>
    <row r="24" spans="1:6" ht="15" customHeight="1">
      <c r="A24" s="183"/>
      <c r="B24" s="184"/>
      <c r="C24" s="195" t="s">
        <v>99</v>
      </c>
      <c r="D24" s="196"/>
      <c r="E24" s="9">
        <v>5</v>
      </c>
      <c r="F24" s="89">
        <v>0</v>
      </c>
    </row>
    <row r="26" spans="1:3" ht="14.25">
      <c r="A26" s="44" t="s">
        <v>76</v>
      </c>
      <c r="B26" s="45"/>
      <c r="C26" s="45"/>
    </row>
    <row r="27" spans="1:6" ht="25.5" customHeight="1">
      <c r="A27" s="186" t="s">
        <v>3</v>
      </c>
      <c r="B27" s="187"/>
      <c r="C27" s="187"/>
      <c r="D27" s="188"/>
      <c r="E27" s="8" t="s">
        <v>27</v>
      </c>
      <c r="F27" s="8" t="s">
        <v>4</v>
      </c>
    </row>
    <row r="28" spans="1:6" ht="20.25" customHeight="1">
      <c r="A28" s="162" t="s">
        <v>52</v>
      </c>
      <c r="B28" s="163"/>
      <c r="C28" s="163"/>
      <c r="D28" s="164"/>
      <c r="E28" s="9">
        <v>1</v>
      </c>
      <c r="F28" s="87">
        <f>IF('розділ 1, 2 '!I14&lt;&gt;0,('розділ 1, 2 '!J14/'розділ 1, 2 '!I14),0)</f>
        <v>0.016717325227963525</v>
      </c>
    </row>
    <row r="29" spans="1:6" ht="20.25" customHeight="1">
      <c r="A29" s="162" t="s">
        <v>53</v>
      </c>
      <c r="B29" s="163"/>
      <c r="C29" s="163"/>
      <c r="D29" s="164"/>
      <c r="E29" s="9">
        <v>2</v>
      </c>
      <c r="F29" s="87">
        <f>IF('розділ 1, 2 '!F14&lt;&gt;0,('розділ 1, 2 '!G14/'розділ 1, 2 '!F14),0)</f>
        <v>1.4355716878402904</v>
      </c>
    </row>
    <row r="30" spans="1:6" ht="20.25" customHeight="1">
      <c r="A30" s="162" t="s">
        <v>54</v>
      </c>
      <c r="B30" s="163"/>
      <c r="C30" s="163"/>
      <c r="D30" s="164"/>
      <c r="E30" s="9">
        <v>3</v>
      </c>
      <c r="F30" s="59">
        <f>IF('розділ 1, 2 '!H34&lt;&gt;0,'розділ 1, 2 '!G14/'розділ 1, 2 '!H34,0)</f>
        <v>197.75</v>
      </c>
    </row>
    <row r="31" spans="1:6" ht="24" customHeight="1">
      <c r="A31" s="162" t="s">
        <v>61</v>
      </c>
      <c r="B31" s="163"/>
      <c r="C31" s="163"/>
      <c r="D31" s="164"/>
      <c r="E31" s="9">
        <v>4</v>
      </c>
      <c r="F31" s="59">
        <f>IF('розділ 1, 2 '!H34&lt;&gt;0,'розділ 1, 2 '!E14/'розділ 1, 2 '!H34,0)</f>
        <v>362.25</v>
      </c>
    </row>
    <row r="32" spans="1:6" ht="20.25" customHeight="1">
      <c r="A32" s="162" t="s">
        <v>44</v>
      </c>
      <c r="B32" s="163"/>
      <c r="C32" s="163"/>
      <c r="D32" s="164"/>
      <c r="E32" s="9">
        <v>5</v>
      </c>
      <c r="F32" s="59">
        <f>IF(I1&lt;&gt;0,H1/I1,0)</f>
        <v>67.00164203612479</v>
      </c>
    </row>
    <row r="33" spans="1:3" ht="12.75">
      <c r="A33" s="50"/>
      <c r="B33" s="42"/>
      <c r="C33" s="42"/>
    </row>
    <row r="34" spans="1:3" ht="12.75">
      <c r="A34" s="50"/>
      <c r="B34" s="42"/>
      <c r="C34" s="42"/>
    </row>
    <row r="35" spans="1:7" ht="15" customHeight="1">
      <c r="A35" s="175" t="s">
        <v>102</v>
      </c>
      <c r="B35" s="175"/>
      <c r="C35" s="78"/>
      <c r="D35" s="191"/>
      <c r="E35" s="191"/>
      <c r="F35" s="191"/>
      <c r="G35" s="60"/>
    </row>
    <row r="36" spans="1:7" ht="12.75" customHeight="1">
      <c r="A36" s="61"/>
      <c r="B36" s="62" t="s">
        <v>55</v>
      </c>
      <c r="C36" s="76" t="s">
        <v>56</v>
      </c>
      <c r="D36" s="77"/>
      <c r="E36" s="60"/>
      <c r="F36" s="60"/>
      <c r="G36" s="60"/>
    </row>
    <row r="37" spans="1:7" ht="12.75">
      <c r="A37" s="61"/>
      <c r="B37" s="61"/>
      <c r="C37" s="63"/>
      <c r="D37" s="63"/>
      <c r="E37" s="60"/>
      <c r="F37" s="60"/>
      <c r="G37" s="60"/>
    </row>
    <row r="38" spans="1:7" ht="15" customHeight="1">
      <c r="A38" s="64" t="s">
        <v>60</v>
      </c>
      <c r="B38" s="65"/>
      <c r="C38" s="78"/>
      <c r="D38" s="192"/>
      <c r="E38" s="192"/>
      <c r="F38" s="192"/>
      <c r="G38" s="66"/>
    </row>
    <row r="39" spans="1:7" ht="12.75">
      <c r="A39" s="67"/>
      <c r="B39" s="62" t="s">
        <v>55</v>
      </c>
      <c r="C39" s="76" t="s">
        <v>56</v>
      </c>
      <c r="D39" s="77"/>
      <c r="E39" s="60"/>
      <c r="F39" s="60"/>
      <c r="G39" s="60"/>
    </row>
    <row r="40" spans="1:7" ht="12.75">
      <c r="A40" s="68" t="s">
        <v>57</v>
      </c>
      <c r="B40" s="69"/>
      <c r="C40" s="193" t="s">
        <v>106</v>
      </c>
      <c r="D40" s="193"/>
      <c r="E40" s="63"/>
      <c r="F40" s="63"/>
      <c r="G40" s="60"/>
    </row>
    <row r="41" spans="1:7" ht="12.75">
      <c r="A41" s="70" t="s">
        <v>58</v>
      </c>
      <c r="B41" s="69"/>
      <c r="C41" s="71" t="s">
        <v>107</v>
      </c>
      <c r="D41" s="72"/>
      <c r="E41" s="63"/>
      <c r="F41" s="63"/>
      <c r="G41" s="60"/>
    </row>
    <row r="42" spans="1:7" ht="12.75">
      <c r="A42" s="68" t="s">
        <v>59</v>
      </c>
      <c r="B42" s="73"/>
      <c r="C42" s="74" t="s">
        <v>108</v>
      </c>
      <c r="D42" s="75"/>
      <c r="E42" s="194" t="s">
        <v>109</v>
      </c>
      <c r="F42" s="194"/>
      <c r="G42" s="194"/>
    </row>
    <row r="43" spans="3:4" ht="12.75">
      <c r="C43" s="56"/>
      <c r="D43" s="56"/>
    </row>
  </sheetData>
  <sheetProtection/>
  <mergeCells count="39">
    <mergeCell ref="D35:F35"/>
    <mergeCell ref="D38:F38"/>
    <mergeCell ref="C40:D40"/>
    <mergeCell ref="E42:G42"/>
    <mergeCell ref="C24:D24"/>
    <mergeCell ref="A1:C1"/>
    <mergeCell ref="B8:D8"/>
    <mergeCell ref="B9:D9"/>
    <mergeCell ref="B10:D10"/>
    <mergeCell ref="B11:D11"/>
    <mergeCell ref="A12:D12"/>
    <mergeCell ref="A2:D2"/>
    <mergeCell ref="B16:D16"/>
    <mergeCell ref="A27:D27"/>
    <mergeCell ref="A28:D28"/>
    <mergeCell ref="A18:F18"/>
    <mergeCell ref="A13:A16"/>
    <mergeCell ref="B13:D13"/>
    <mergeCell ref="A19:D19"/>
    <mergeCell ref="A35:B35"/>
    <mergeCell ref="B7:D7"/>
    <mergeCell ref="A4:A8"/>
    <mergeCell ref="B5:B6"/>
    <mergeCell ref="B4:D4"/>
    <mergeCell ref="A9:A11"/>
    <mergeCell ref="A20:B24"/>
    <mergeCell ref="C20:D20"/>
    <mergeCell ref="C21:D21"/>
    <mergeCell ref="C23:D23"/>
    <mergeCell ref="A32:D32"/>
    <mergeCell ref="C22:D22"/>
    <mergeCell ref="C5:D5"/>
    <mergeCell ref="A3:D3"/>
    <mergeCell ref="C6:D6"/>
    <mergeCell ref="A29:D29"/>
    <mergeCell ref="A30:D30"/>
    <mergeCell ref="A31:D31"/>
    <mergeCell ref="B14:D14"/>
    <mergeCell ref="B15:D15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&amp;L9993E754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2017-03-13T13:32:44Z</cp:lastPrinted>
  <dcterms:created xsi:type="dcterms:W3CDTF">2004-04-20T14:33:35Z</dcterms:created>
  <dcterms:modified xsi:type="dcterms:W3CDTF">2017-05-11T06:48:27Z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