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<sst xmlns="http://schemas.openxmlformats.org/spreadsheetml/2006/main" count="146" uniqueCount="125">
  <si>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</si>
  <si>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</si>
  <si>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</si>
  <si>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</si>
  <si>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</si>
  <si>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</si>
  <si>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</si>
  <si>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</si>
  <si>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</si>
  <si>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</si>
  <si>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</si>
  <si>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</si>
  <si>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</si>
  <si>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</si>
  <si>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</si>
  <si>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</si>
  <si>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</si>
  <si>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</si>
  <si>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</si>
  <si>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</si>
  <si>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</si>
  <si>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</si>
  <si>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</si>
  <si>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</si>
  <si>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</si>
  <si>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</si>
  <si>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</si>
  <si>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</si>
  <si>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</si>
  <si>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</si>
  <si>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</si>
  <si>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</si>
  <si>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</si>
  <si>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</si>
  <si>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</si>
  <si>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</si>
  <si>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</si>
  <si>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</si>
  <si>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</si>
  <si>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</si>
  <si>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</si>
  <si>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</si>
  <si>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</si>
  <si>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</si>
  <si>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</si>
  <si>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</si>
  <si>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</si>
  <si>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</si>
  <si>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</si>
  <si>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</si>
  <si>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</si>
  <si>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</si>
  <si>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</si>
  <si>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</si>
  <si>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</si>
  <si>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</si>
  <si>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</si>
  <si>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</si>
  <si>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</si>
  <si>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</si>
  <si>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</si>
  <si>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</si>
  <si>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</si>
  <si>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</si>
  <si>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</si>
  <si>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</si>
  <si>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</si>
  <si>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</si>
  <si>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</si>
  <si>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</si>
  <si>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</si>
  <si>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</si>
  <si>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</si>
  <si>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</si>
  <si>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</si>
  <si>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</si>
  <si>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</si>
  <si>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</si>
  <si>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</si>
  <si>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</si>
  <si>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</si>
  <si>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</si>
  <si>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</si>
  <si>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</si>
  <si>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</si>
  <si>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</si>
  <si>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</si>
  <si>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</si>
  <si>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</si>
  <si>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</si>
  <si>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</si>
  <si>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</si>
  <si>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</si>
  <si>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</si>
  <si>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</si>
  <si>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</si>
  <si>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</si>
  <si>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</si>
  <si>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</si>
  <si>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</si>
  <si>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</si>
  <si>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</si>
  <si>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</si>
  <si>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</si>
  <si>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</si>
  <si>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</si>
  <si>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</si>
  <si>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</si>
  <si>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</si>
  <si>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</si>
  <si>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</si>
  <si>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</si>
  <si>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</si>
  <si>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</si>
  <si>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</si>
  <si>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</si>
  <si>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Рівненський окружний адміністративний суд</t>
  </si>
  <si>
    <t>33028, Рівненська обл., м.Рівне, вул. 16Липня,87</t>
  </si>
  <si>
    <t>перше півріччя 2018 року</t>
  </si>
  <si>
    <t>Л.А. Жуковська</t>
  </si>
  <si>
    <t>В.М. Анікушин</t>
  </si>
  <si>
    <t>0362 63-64-06</t>
  </si>
  <si>
    <t>0362 26-04-98</t>
  </si>
  <si>
    <t>inbox@adm.rv.court.gov.ua</t>
  </si>
  <si>
    <t>5 липня 2018 року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</si>
</sst>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118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98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116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117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&amp;L7F614E7D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4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1487</v>
      </c>
      <c r="E1" s="70">
        <v>1487</v>
      </c>
      <c r="F1" s="70">
        <v>1487</v>
      </c>
    </row>
    <row r="2" spans="1:12" ht="61.5" customHeight="1">
      <c r="A2" s="163" t="s">
        <v>0</v>
      </c>
      <c r="B2" s="164" t="s">
        <v>74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73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7">
        <f aca="true" t="shared" si="1" ref="D20:L20">SUM(D21:D22)</f>
        <v>0</v>
      </c>
      <c r="E20" s="75">
        <f t="shared" si="1"/>
        <v>0</v>
      </c>
      <c r="F20" s="87">
        <f t="shared" si="1"/>
        <v>0</v>
      </c>
      <c r="G20" s="75">
        <f t="shared" si="1"/>
        <v>0</v>
      </c>
      <c r="H20" s="87">
        <f t="shared" si="1"/>
        <v>0</v>
      </c>
      <c r="I20" s="75">
        <f t="shared" si="1"/>
        <v>0</v>
      </c>
      <c r="J20" s="87">
        <f t="shared" si="1"/>
        <v>0</v>
      </c>
      <c r="K20" s="75">
        <f t="shared" si="1"/>
        <v>0</v>
      </c>
      <c r="L20" s="87">
        <f t="shared" si="1"/>
        <v>0</v>
      </c>
    </row>
    <row r="21" spans="1:12" ht="14.25" customHeight="1">
      <c r="A21" s="61">
        <v>16</v>
      </c>
      <c r="B21" s="128" t="s">
        <v>1</v>
      </c>
      <c r="C21" s="75">
        <v>0</v>
      </c>
      <c r="D21" s="87">
        <v>0</v>
      </c>
      <c r="E21" s="75">
        <v>0</v>
      </c>
      <c r="F21" s="87">
        <v>0</v>
      </c>
      <c r="G21" s="75">
        <v>0</v>
      </c>
      <c r="H21" s="87">
        <v>0</v>
      </c>
      <c r="I21" s="75">
        <v>0</v>
      </c>
      <c r="J21" s="87">
        <v>0</v>
      </c>
      <c r="K21" s="75">
        <v>0</v>
      </c>
      <c r="L21" s="87">
        <v>0</v>
      </c>
    </row>
    <row r="22" spans="1:12" ht="23.25" customHeight="1">
      <c r="A22" s="61">
        <v>17</v>
      </c>
      <c r="B22" s="128" t="s">
        <v>2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86">
        <f aca="true" t="shared" si="2" ref="D27:L27">SUM(D28:D37)</f>
        <v>0</v>
      </c>
      <c r="E27" s="74">
        <f t="shared" si="2"/>
        <v>0</v>
      </c>
      <c r="F27" s="86">
        <f t="shared" si="2"/>
        <v>0</v>
      </c>
      <c r="G27" s="74">
        <f t="shared" si="2"/>
        <v>0</v>
      </c>
      <c r="H27" s="86">
        <f t="shared" si="2"/>
        <v>0</v>
      </c>
      <c r="I27" s="74">
        <f t="shared" si="2"/>
        <v>0</v>
      </c>
      <c r="J27" s="86">
        <f t="shared" si="2"/>
        <v>0</v>
      </c>
      <c r="K27" s="74">
        <f t="shared" si="2"/>
        <v>0</v>
      </c>
      <c r="L27" s="86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7">
        <v>0</v>
      </c>
      <c r="E28" s="75">
        <v>0</v>
      </c>
      <c r="F28" s="87">
        <v>0</v>
      </c>
      <c r="G28" s="75">
        <v>0</v>
      </c>
      <c r="H28" s="87">
        <v>0</v>
      </c>
      <c r="I28" s="75">
        <v>0</v>
      </c>
      <c r="J28" s="87">
        <v>0</v>
      </c>
      <c r="K28" s="75">
        <v>0</v>
      </c>
      <c r="L28" s="87">
        <v>0</v>
      </c>
    </row>
    <row r="29" spans="1:12" ht="15">
      <c r="A29" s="61">
        <v>24</v>
      </c>
      <c r="B29" s="64" t="s">
        <v>1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107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108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75">
      <c r="A32" s="61">
        <v>27</v>
      </c>
      <c r="B32" s="64" t="s">
        <v>83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45">
      <c r="A33" s="61">
        <v>28</v>
      </c>
      <c r="B33" s="64" t="s">
        <v>84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30">
      <c r="A34" s="61">
        <v>29</v>
      </c>
      <c r="B34" s="64" t="s">
        <v>114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15">
      <c r="A36" s="61">
        <v>31</v>
      </c>
      <c r="B36" s="64" t="s">
        <v>15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31.5" customHeight="1">
      <c r="A38" s="61">
        <v>33</v>
      </c>
      <c r="B38" s="63" t="s">
        <v>110</v>
      </c>
      <c r="C38" s="74">
        <f>SUM(C39,C46,C47,C48)</f>
        <v>1255</v>
      </c>
      <c r="D38" s="86">
        <f aca="true" t="shared" si="3" ref="D38:K38">SUM(D39,D46,D47,D48)</f>
        <v>4318199.49000001</v>
      </c>
      <c r="E38" s="74">
        <f t="shared" si="3"/>
        <v>1160</v>
      </c>
      <c r="F38" s="86">
        <f t="shared" si="3"/>
        <v>4734005.26</v>
      </c>
      <c r="G38" s="74">
        <f t="shared" si="3"/>
        <v>35</v>
      </c>
      <c r="H38" s="86">
        <f t="shared" si="3"/>
        <v>51603.1</v>
      </c>
      <c r="I38" s="74">
        <f t="shared" si="3"/>
        <v>0</v>
      </c>
      <c r="J38" s="86">
        <f t="shared" si="3"/>
        <v>0</v>
      </c>
      <c r="K38" s="74">
        <f t="shared" si="3"/>
        <v>234</v>
      </c>
      <c r="L38" s="86">
        <f>SUM(L39,L46,L47,L48)</f>
        <v>211091.479999999</v>
      </c>
    </row>
    <row r="39" spans="1:12" ht="21" customHeight="1">
      <c r="A39" s="61">
        <v>34</v>
      </c>
      <c r="B39" s="64" t="s">
        <v>86</v>
      </c>
      <c r="C39" s="75">
        <f>SUM(C40,C43)</f>
        <v>1163</v>
      </c>
      <c r="D39" s="87">
        <f>SUM(D40,D43)</f>
        <v>4268511.09000001</v>
      </c>
      <c r="E39" s="75">
        <f aca="true" t="shared" si="4" ref="E39:L39">SUM(E40,E43)</f>
        <v>1072</v>
      </c>
      <c r="F39" s="87">
        <f t="shared" si="4"/>
        <v>4686097.43</v>
      </c>
      <c r="G39" s="75">
        <f t="shared" si="4"/>
        <v>33</v>
      </c>
      <c r="H39" s="87">
        <f t="shared" si="4"/>
        <v>50594.5</v>
      </c>
      <c r="I39" s="75">
        <f t="shared" si="4"/>
        <v>0</v>
      </c>
      <c r="J39" s="87">
        <f t="shared" si="4"/>
        <v>0</v>
      </c>
      <c r="K39" s="75">
        <f t="shared" si="4"/>
        <v>231</v>
      </c>
      <c r="L39" s="87">
        <f t="shared" si="4"/>
        <v>209505.679999999</v>
      </c>
    </row>
    <row r="40" spans="1:12" ht="19.5" customHeight="1">
      <c r="A40" s="61">
        <v>35</v>
      </c>
      <c r="B40" s="64" t="s">
        <v>87</v>
      </c>
      <c r="C40" s="76">
        <v>199</v>
      </c>
      <c r="D40" s="88">
        <v>3064299.49</v>
      </c>
      <c r="E40" s="77">
        <v>232</v>
      </c>
      <c r="F40" s="89">
        <v>3611250.03</v>
      </c>
      <c r="G40" s="76">
        <v>1</v>
      </c>
      <c r="H40" s="88">
        <v>640</v>
      </c>
      <c r="I40" s="78">
        <v>0</v>
      </c>
      <c r="J40" s="93">
        <v>0</v>
      </c>
      <c r="K40" s="77">
        <v>15</v>
      </c>
      <c r="L40" s="89">
        <v>16390.48</v>
      </c>
    </row>
    <row r="41" spans="1:12" ht="16.5" customHeight="1">
      <c r="A41" s="61">
        <v>36</v>
      </c>
      <c r="B41" s="65" t="s">
        <v>88</v>
      </c>
      <c r="C41" s="76">
        <v>122</v>
      </c>
      <c r="D41" s="88">
        <v>2947934.81</v>
      </c>
      <c r="E41" s="77">
        <v>159</v>
      </c>
      <c r="F41" s="89">
        <v>3492391.42</v>
      </c>
      <c r="G41" s="76">
        <v>0</v>
      </c>
      <c r="H41" s="88">
        <v>0</v>
      </c>
      <c r="I41" s="78">
        <v>0</v>
      </c>
      <c r="J41" s="93">
        <v>0</v>
      </c>
      <c r="K41" s="77">
        <v>0</v>
      </c>
      <c r="L41" s="89">
        <v>0</v>
      </c>
    </row>
    <row r="42" spans="1:12" ht="16.5" customHeight="1">
      <c r="A42" s="61">
        <v>37</v>
      </c>
      <c r="B42" s="65" t="s">
        <v>77</v>
      </c>
      <c r="C42" s="76">
        <v>77</v>
      </c>
      <c r="D42" s="88">
        <v>116364.68</v>
      </c>
      <c r="E42" s="77">
        <v>73</v>
      </c>
      <c r="F42" s="89">
        <v>118858.61</v>
      </c>
      <c r="G42" s="76">
        <v>1</v>
      </c>
      <c r="H42" s="88">
        <v>640</v>
      </c>
      <c r="I42" s="78">
        <v>0</v>
      </c>
      <c r="J42" s="93">
        <v>0</v>
      </c>
      <c r="K42" s="77">
        <v>15</v>
      </c>
      <c r="L42" s="89">
        <v>16390.48</v>
      </c>
    </row>
    <row r="43" spans="1:12" ht="21" customHeight="1">
      <c r="A43" s="61">
        <v>38</v>
      </c>
      <c r="B43" s="64" t="s">
        <v>89</v>
      </c>
      <c r="C43" s="76">
        <v>964</v>
      </c>
      <c r="D43" s="88">
        <v>1204211.60000001</v>
      </c>
      <c r="E43" s="77">
        <v>840</v>
      </c>
      <c r="F43" s="89">
        <v>1074847.4</v>
      </c>
      <c r="G43" s="76">
        <v>32</v>
      </c>
      <c r="H43" s="88">
        <v>49954.5</v>
      </c>
      <c r="I43" s="78">
        <v>0</v>
      </c>
      <c r="J43" s="93">
        <v>0</v>
      </c>
      <c r="K43" s="77">
        <v>216</v>
      </c>
      <c r="L43" s="89">
        <v>193115.199999999</v>
      </c>
    </row>
    <row r="44" spans="1:12" ht="30" customHeight="1">
      <c r="A44" s="61">
        <v>39</v>
      </c>
      <c r="B44" s="65" t="s">
        <v>90</v>
      </c>
      <c r="C44" s="76">
        <v>209</v>
      </c>
      <c r="D44" s="88">
        <v>560154</v>
      </c>
      <c r="E44" s="77">
        <v>244</v>
      </c>
      <c r="F44" s="89">
        <v>614032.06</v>
      </c>
      <c r="G44" s="76">
        <v>14</v>
      </c>
      <c r="H44" s="88">
        <v>31210</v>
      </c>
      <c r="I44" s="78">
        <v>0</v>
      </c>
      <c r="J44" s="93">
        <v>0</v>
      </c>
      <c r="K44" s="77">
        <v>0</v>
      </c>
      <c r="L44" s="89">
        <v>0</v>
      </c>
    </row>
    <row r="45" spans="1:12" ht="21" customHeight="1">
      <c r="A45" s="61">
        <v>40</v>
      </c>
      <c r="B45" s="65" t="s">
        <v>80</v>
      </c>
      <c r="C45" s="76">
        <v>755</v>
      </c>
      <c r="D45" s="88">
        <v>644057.600000001</v>
      </c>
      <c r="E45" s="77">
        <v>596</v>
      </c>
      <c r="F45" s="89">
        <v>460815.339999996</v>
      </c>
      <c r="G45" s="76">
        <v>18</v>
      </c>
      <c r="H45" s="88">
        <v>18744.5</v>
      </c>
      <c r="I45" s="78">
        <v>0</v>
      </c>
      <c r="J45" s="93">
        <v>0</v>
      </c>
      <c r="K45" s="77">
        <v>216</v>
      </c>
      <c r="L45" s="89">
        <v>193115.199999999</v>
      </c>
    </row>
    <row r="46" spans="1:12" ht="45" customHeight="1">
      <c r="A46" s="61">
        <v>41</v>
      </c>
      <c r="B46" s="64" t="s">
        <v>91</v>
      </c>
      <c r="C46" s="76">
        <v>0</v>
      </c>
      <c r="D46" s="88">
        <v>0</v>
      </c>
      <c r="E46" s="77">
        <v>0</v>
      </c>
      <c r="F46" s="89">
        <v>0</v>
      </c>
      <c r="G46" s="76">
        <v>0</v>
      </c>
      <c r="H46" s="88">
        <v>0</v>
      </c>
      <c r="I46" s="78">
        <v>0</v>
      </c>
      <c r="J46" s="93">
        <v>0</v>
      </c>
      <c r="K46" s="77">
        <v>0</v>
      </c>
      <c r="L46" s="89">
        <v>0</v>
      </c>
    </row>
    <row r="47" spans="1:12" ht="30" customHeight="1">
      <c r="A47" s="61">
        <v>42</v>
      </c>
      <c r="B47" s="66" t="s">
        <v>16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51" customHeight="1">
      <c r="A48" s="61">
        <v>43</v>
      </c>
      <c r="B48" s="64" t="s">
        <v>92</v>
      </c>
      <c r="C48" s="76">
        <v>92</v>
      </c>
      <c r="D48" s="88">
        <v>49688.3999999999</v>
      </c>
      <c r="E48" s="77">
        <v>88</v>
      </c>
      <c r="F48" s="89">
        <v>47907.83</v>
      </c>
      <c r="G48" s="76">
        <v>2</v>
      </c>
      <c r="H48" s="88">
        <v>1008.6</v>
      </c>
      <c r="I48" s="78">
        <v>0</v>
      </c>
      <c r="J48" s="93">
        <v>0</v>
      </c>
      <c r="K48" s="77">
        <v>3</v>
      </c>
      <c r="L48" s="89">
        <v>1585.8</v>
      </c>
    </row>
    <row r="49" spans="1:12" ht="21.75" customHeight="1">
      <c r="A49" s="61">
        <v>44</v>
      </c>
      <c r="B49" s="63" t="s">
        <v>111</v>
      </c>
      <c r="C49" s="74">
        <f>SUM(C50:C53)</f>
        <v>27</v>
      </c>
      <c r="D49" s="86">
        <f aca="true" t="shared" si="5" ref="D49:L49">SUM(D50:D53)</f>
        <v>1411.35</v>
      </c>
      <c r="E49" s="74">
        <f t="shared" si="5"/>
        <v>27</v>
      </c>
      <c r="F49" s="86">
        <f t="shared" si="5"/>
        <v>1578.4199999999998</v>
      </c>
      <c r="G49" s="74">
        <f t="shared" si="5"/>
        <v>0</v>
      </c>
      <c r="H49" s="86">
        <f t="shared" si="5"/>
        <v>0</v>
      </c>
      <c r="I49" s="74">
        <f t="shared" si="5"/>
        <v>0</v>
      </c>
      <c r="J49" s="86">
        <f t="shared" si="5"/>
        <v>0</v>
      </c>
      <c r="K49" s="74">
        <f t="shared" si="5"/>
        <v>0</v>
      </c>
      <c r="L49" s="86">
        <f t="shared" si="5"/>
        <v>0</v>
      </c>
    </row>
    <row r="50" spans="1:12" ht="18.75" customHeight="1">
      <c r="A50" s="61">
        <v>45</v>
      </c>
      <c r="B50" s="64" t="s">
        <v>9</v>
      </c>
      <c r="C50" s="75">
        <v>8</v>
      </c>
      <c r="D50" s="87">
        <v>650.18</v>
      </c>
      <c r="E50" s="79">
        <v>8</v>
      </c>
      <c r="F50" s="90">
        <v>655.02</v>
      </c>
      <c r="G50" s="75">
        <v>0</v>
      </c>
      <c r="H50" s="88">
        <v>0</v>
      </c>
      <c r="I50" s="78">
        <v>0</v>
      </c>
      <c r="J50" s="93">
        <v>0</v>
      </c>
      <c r="K50" s="79">
        <v>0</v>
      </c>
      <c r="L50" s="90">
        <v>0</v>
      </c>
    </row>
    <row r="51" spans="1:12" ht="27" customHeight="1">
      <c r="A51" s="61">
        <v>46</v>
      </c>
      <c r="B51" s="64" t="s">
        <v>10</v>
      </c>
      <c r="C51" s="75">
        <v>12</v>
      </c>
      <c r="D51" s="87">
        <v>634.32</v>
      </c>
      <c r="E51" s="79">
        <v>12</v>
      </c>
      <c r="F51" s="90">
        <v>646.91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76.5" customHeight="1">
      <c r="A52" s="61">
        <v>47</v>
      </c>
      <c r="B52" s="64" t="s">
        <v>93</v>
      </c>
      <c r="C52" s="75">
        <v>1</v>
      </c>
      <c r="D52" s="87">
        <v>79.29</v>
      </c>
      <c r="E52" s="79">
        <v>1</v>
      </c>
      <c r="F52" s="90">
        <v>79.3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24" customHeight="1">
      <c r="A53" s="61">
        <v>48</v>
      </c>
      <c r="B53" s="64" t="s">
        <v>94</v>
      </c>
      <c r="C53" s="75">
        <v>6</v>
      </c>
      <c r="D53" s="87">
        <v>47.56</v>
      </c>
      <c r="E53" s="79">
        <v>6</v>
      </c>
      <c r="F53" s="90">
        <v>197.19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8.5" customHeight="1">
      <c r="A54" s="61">
        <v>49</v>
      </c>
      <c r="B54" s="63" t="s">
        <v>112</v>
      </c>
      <c r="C54" s="74">
        <v>0</v>
      </c>
      <c r="D54" s="86">
        <v>0</v>
      </c>
      <c r="E54" s="80">
        <v>0</v>
      </c>
      <c r="F54" s="91">
        <v>0</v>
      </c>
      <c r="G54" s="74">
        <v>0</v>
      </c>
      <c r="H54" s="92">
        <v>0</v>
      </c>
      <c r="I54" s="81">
        <v>0</v>
      </c>
      <c r="J54" s="94">
        <v>0</v>
      </c>
      <c r="K54" s="80">
        <v>0</v>
      </c>
      <c r="L54" s="91">
        <v>0</v>
      </c>
    </row>
    <row r="55" spans="1:12" ht="15">
      <c r="A55" s="61">
        <v>50</v>
      </c>
      <c r="B55" s="62" t="s">
        <v>115</v>
      </c>
      <c r="C55" s="74">
        <f>SUM(C6,C27,C38,C49,C54)</f>
        <v>1282</v>
      </c>
      <c r="D55" s="86">
        <f aca="true" t="shared" si="6" ref="D55:L55">SUM(D6,D27,D38,D49,D54)</f>
        <v>4319610.840000009</v>
      </c>
      <c r="E55" s="74">
        <f t="shared" si="6"/>
        <v>1187</v>
      </c>
      <c r="F55" s="86">
        <f t="shared" si="6"/>
        <v>4735583.68</v>
      </c>
      <c r="G55" s="74">
        <f t="shared" si="6"/>
        <v>35</v>
      </c>
      <c r="H55" s="86">
        <f t="shared" si="6"/>
        <v>51603.1</v>
      </c>
      <c r="I55" s="74">
        <f t="shared" si="6"/>
        <v>0</v>
      </c>
      <c r="J55" s="86">
        <f t="shared" si="6"/>
        <v>0</v>
      </c>
      <c r="K55" s="74">
        <f t="shared" si="6"/>
        <v>234</v>
      </c>
      <c r="L55" s="86">
        <f t="shared" si="6"/>
        <v>211091.479999999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&amp;L7F614E7D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SUM(E5:E24)</f>
        <v>222</v>
      </c>
      <c r="F4" s="84">
        <f>SUM(F5:F24)</f>
        <v>202633.88000000012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21</v>
      </c>
      <c r="F5" s="85">
        <v>26723.68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100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</v>
      </c>
      <c r="F11" s="85">
        <v>3524</v>
      </c>
    </row>
    <row r="12" spans="1:6" ht="30.75" customHeight="1">
      <c r="A12" s="42">
        <v>9</v>
      </c>
      <c r="B12" s="169" t="s">
        <v>101</v>
      </c>
      <c r="C12" s="170"/>
      <c r="D12" s="171"/>
      <c r="E12" s="83">
        <v>23</v>
      </c>
      <c r="F12" s="85">
        <v>20086.8</v>
      </c>
    </row>
    <row r="13" spans="1:6" ht="18" customHeight="1">
      <c r="A13" s="42">
        <v>10</v>
      </c>
      <c r="B13" s="169" t="s">
        <v>102</v>
      </c>
      <c r="C13" s="170"/>
      <c r="D13" s="171"/>
      <c r="E13" s="83">
        <v>47</v>
      </c>
      <c r="F13" s="85">
        <v>41407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73</v>
      </c>
      <c r="F14" s="85">
        <v>58737.2000000001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70</v>
      </c>
      <c r="C17" s="170"/>
      <c r="D17" s="171"/>
      <c r="E17" s="83">
        <v>52</v>
      </c>
      <c r="F17" s="85">
        <v>50745.6</v>
      </c>
    </row>
    <row r="18" spans="1:6" ht="27" customHeight="1">
      <c r="A18" s="42">
        <v>15</v>
      </c>
      <c r="B18" s="169" t="s">
        <v>71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72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96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95</v>
      </c>
      <c r="C21" s="170"/>
      <c r="D21" s="171"/>
      <c r="E21" s="83">
        <v>1</v>
      </c>
      <c r="F21" s="85">
        <v>1409.6</v>
      </c>
    </row>
    <row r="22" spans="1:6" ht="62.25" customHeight="1">
      <c r="A22" s="42">
        <v>19</v>
      </c>
      <c r="B22" s="179" t="s">
        <v>97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103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104</v>
      </c>
      <c r="C24" s="170"/>
      <c r="D24" s="171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78" t="s">
        <v>121</v>
      </c>
      <c r="D31" s="178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78" t="s">
        <v>122</v>
      </c>
      <c r="D32" s="178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78" t="s">
        <v>123</v>
      </c>
      <c r="D33" s="178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&amp;L7F614E7D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Admin</cp:lastModifiedBy>
  <cp:lastPrinted>2018-03-15T06:41:01Z</cp:lastPrinted>
  <dcterms:created xsi:type="dcterms:W3CDTF">1996-10-08T23:32:33Z</dcterms:created>
  <dcterms:modified xsi:type="dcterms:W3CDTF">2018-07-31T12:50:13Z</dcterms:modified>
  <cp:category/>
  <cp:version/>
  <cp:contentType/>
  <cp:contentStatus/>
</cp:coreProperties>
</file>