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2415765C-40DC-4C16-A569-EB46DA316781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Річ.план" sheetId="2" r:id="rId1"/>
  </sheets>
  <externalReferences>
    <externalReference r:id="rId2"/>
  </externalReferences>
  <definedNames>
    <definedName name="_xlnm.Print_Area" localSheetId="0">Річ.план!$A$2:$G$24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2" l="1"/>
  <c r="D11" i="2"/>
  <c r="D13" i="2" s="1"/>
  <c r="D15" i="2" l="1"/>
</calcChain>
</file>

<file path=xl/sharedStrings.xml><?xml version="1.0" encoding="utf-8"?>
<sst xmlns="http://schemas.openxmlformats.org/spreadsheetml/2006/main" count="43" uniqueCount="34">
  <si>
    <t xml:space="preserve"> Конкретна назва предмета закупівлі</t>
  </si>
  <si>
    <t>Код згідно КЕКВ (для бюджетних установ)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</si>
  <si>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</si>
  <si>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</si>
  <si>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</si>
  <si>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</si>
  <si>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Марки поштові</t>
  </si>
  <si>
    <t xml:space="preserve">22410000-7 Марки </t>
  </si>
  <si>
    <t xml:space="preserve">Рівненський окружний адміністративний суд   </t>
  </si>
  <si>
    <t>код згідно з ЄДРПОУ 34847329</t>
  </si>
  <si>
    <t>п.2 ч.2 ст. 35 ЗУ «Про публічні закупівлі»</t>
  </si>
  <si>
    <t>_____________________</t>
  </si>
  <si>
    <t xml:space="preserve">Переговорна процедура (скорочена) закупівлі </t>
  </si>
  <si>
    <t>Коди та назви відповідних класифікаторів  предмета закупівлі (за наявності) за                  ДК 021:2015</t>
  </si>
  <si>
    <t>Голова тендерного комітету (суддя)</t>
  </si>
  <si>
    <t>Д.П. Зозуля</t>
  </si>
  <si>
    <t>Відкриті торги</t>
  </si>
  <si>
    <t>Програмне забезпечення Microsoft Word</t>
  </si>
  <si>
    <t xml:space="preserve">48310000-4 Пакети програмного забезпечення для створення документів </t>
  </si>
  <si>
    <t xml:space="preserve"> Річний план закупівель на 2019 рік </t>
  </si>
  <si>
    <t>січень 2019 року</t>
  </si>
  <si>
    <t>березень 2019 року</t>
  </si>
  <si>
    <t>Секретар тендерного комітету (старший судовий розпорядник)</t>
  </si>
  <si>
    <t>Ю.В. Кіба</t>
  </si>
  <si>
    <t xml:space="preserve">45200000-9 Роботи, пов’язані з об’єктами завершеного чи незавершеного будівництва та об’єктів цивільного будівництва </t>
  </si>
  <si>
    <t xml:space="preserve">Переговорна процедура закупівлі </t>
  </si>
  <si>
    <t>лютий 2019 року</t>
  </si>
  <si>
    <t>п.6 ч.2 ст. 35 ЗУ «Про публічні закупівлі»</t>
  </si>
  <si>
    <t xml:space="preserve">ч.1 ст. 20 ЗУ «Про публічні закупівлі»      </t>
  </si>
  <si>
    <t>«ДСТУ Б.Д.1.1-1:2013 (код ДК 021:2015 «Єдиний закупівельний словник» – 45200000-9) «Реконструкція приміщення в м. Рівне по вул. 16 Липня, 87 (І-ІІІ черга будівництва)» (додаткові роботи І черга)</t>
  </si>
  <si>
    <t>серпень2019 року</t>
  </si>
  <si>
    <t xml:space="preserve">РАЗОМ: 22410000-7 Марки </t>
  </si>
  <si>
    <t>Затверджено рішенням тендерного комітету від 10.09.2019р. №52</t>
  </si>
  <si>
    <t>жовтень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</si>
</sst>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/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Users\Admin\Desktop\2019\&#1056;&#1110;&#1095;&#1085;&#1080;&#1081;%20Plan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и (не змінювати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L23"/>
  <sheetViews>
    <sheetView tabSelected="1" view="pageBreakPreview" zoomScale="86" zoomScaleNormal="69" zoomScaleSheetLayoutView="86" workbookViewId="0">
      <selection activeCell="B18" sqref="B18"/>
    </sheetView>
  </sheetViews>
  <sheetFormatPr defaultRowHeight="15" x14ac:dyDescent="0.25"/>
  <cols>
    <col min="1" max="1" width="43.140625" customWidth="1"/>
    <col min="2" max="2" width="54.7109375" customWidth="1"/>
    <col min="3" max="3" width="22.28515625" customWidth="1"/>
    <col min="4" max="4" width="35.5703125" customWidth="1"/>
    <col min="5" max="5" width="37.28515625" customWidth="1"/>
    <col min="6" max="6" width="29.140625" customWidth="1"/>
    <col min="7" max="7" width="28.42578125" customWidth="1"/>
  </cols>
  <sheetData>
    <row r="4" spans="1:12" ht="25.5" x14ac:dyDescent="0.35">
      <c r="A4" s="21"/>
      <c r="B4" s="21"/>
      <c r="C4" s="21"/>
      <c r="D4" s="21"/>
      <c r="E4" s="21"/>
      <c r="F4" s="21"/>
      <c r="G4" s="21"/>
    </row>
    <row r="5" spans="1:12" ht="25.5" customHeight="1" x14ac:dyDescent="0.35">
      <c r="A5" s="20" t="s">
        <v>19</v>
      </c>
      <c r="B5" s="20"/>
      <c r="C5" s="20"/>
      <c r="D5" s="20"/>
      <c r="E5" s="20"/>
      <c r="F5" s="20"/>
      <c r="G5" s="20"/>
    </row>
    <row r="6" spans="1:12" ht="25.5" customHeight="1" x14ac:dyDescent="0.35">
      <c r="A6" s="20" t="s">
        <v>8</v>
      </c>
      <c r="B6" s="20"/>
      <c r="C6" s="20"/>
      <c r="D6" s="20"/>
      <c r="E6" s="20"/>
      <c r="F6" s="20"/>
      <c r="G6" s="20"/>
    </row>
    <row r="7" spans="1:12" ht="25.5" customHeight="1" x14ac:dyDescent="0.35">
      <c r="A7" s="20" t="s">
        <v>9</v>
      </c>
      <c r="B7" s="20"/>
      <c r="C7" s="20"/>
      <c r="D7" s="20"/>
      <c r="E7" s="20"/>
      <c r="F7" s="20"/>
      <c r="G7" s="20"/>
    </row>
    <row r="9" spans="1:12" ht="98.25" customHeight="1" x14ac:dyDescent="0.25">
      <c r="A9" s="7" t="s">
        <v>0</v>
      </c>
      <c r="B9" s="7" t="s">
        <v>13</v>
      </c>
      <c r="C9" s="7" t="s">
        <v>1</v>
      </c>
      <c r="D9" s="7" t="s">
        <v>2</v>
      </c>
      <c r="E9" s="7" t="s">
        <v>3</v>
      </c>
      <c r="F9" s="7" t="s">
        <v>4</v>
      </c>
      <c r="G9" s="7" t="s">
        <v>5</v>
      </c>
      <c r="H9" s="1"/>
      <c r="I9" s="1"/>
      <c r="J9" s="1"/>
      <c r="K9" s="1"/>
      <c r="L9" s="1"/>
    </row>
    <row r="10" spans="1:12" ht="70.5" customHeight="1" x14ac:dyDescent="0.3">
      <c r="A10" s="6" t="s">
        <v>6</v>
      </c>
      <c r="B10" s="6" t="s">
        <v>7</v>
      </c>
      <c r="C10" s="7">
        <v>2210</v>
      </c>
      <c r="D10" s="15">
        <v>495700</v>
      </c>
      <c r="E10" s="7" t="s">
        <v>12</v>
      </c>
      <c r="F10" s="7" t="s">
        <v>20</v>
      </c>
      <c r="G10" s="10" t="s">
        <v>10</v>
      </c>
      <c r="H10" s="2"/>
      <c r="I10" s="2"/>
      <c r="J10" s="2"/>
      <c r="K10" s="2"/>
      <c r="L10" s="2"/>
    </row>
    <row r="11" spans="1:12" s="9" customFormat="1" ht="70.5" customHeight="1" x14ac:dyDescent="0.3">
      <c r="A11" s="6" t="s">
        <v>6</v>
      </c>
      <c r="B11" s="6" t="s">
        <v>7</v>
      </c>
      <c r="C11" s="7">
        <v>2210</v>
      </c>
      <c r="D11" s="15">
        <f>40000+21500+40000+150000</f>
        <v>251500</v>
      </c>
      <c r="E11" s="7" t="s">
        <v>12</v>
      </c>
      <c r="F11" s="7" t="s">
        <v>30</v>
      </c>
      <c r="G11" s="10" t="s">
        <v>10</v>
      </c>
      <c r="H11" s="8"/>
      <c r="I11" s="8"/>
      <c r="J11" s="8"/>
      <c r="K11" s="8"/>
      <c r="L11" s="8"/>
    </row>
    <row r="12" spans="1:12" s="9" customFormat="1" ht="70.5" customHeight="1" x14ac:dyDescent="0.3">
      <c r="A12" s="6" t="s">
        <v>6</v>
      </c>
      <c r="B12" s="6" t="s">
        <v>7</v>
      </c>
      <c r="C12" s="7">
        <v>2211</v>
      </c>
      <c r="D12" s="15">
        <v>79200</v>
      </c>
      <c r="E12" s="7" t="s">
        <v>12</v>
      </c>
      <c r="F12" s="7" t="s">
        <v>33</v>
      </c>
      <c r="G12" s="10" t="s">
        <v>10</v>
      </c>
      <c r="H12" s="8"/>
      <c r="I12" s="8"/>
      <c r="J12" s="8"/>
      <c r="K12" s="8"/>
      <c r="L12" s="8"/>
    </row>
    <row r="13" spans="1:12" ht="19.5" customHeight="1" x14ac:dyDescent="0.3">
      <c r="A13" s="13"/>
      <c r="B13" s="16" t="s">
        <v>31</v>
      </c>
      <c r="C13" s="17"/>
      <c r="D13" s="18">
        <f>SUM(D10:D12)</f>
        <v>826400</v>
      </c>
      <c r="E13" s="7"/>
      <c r="F13" s="7"/>
      <c r="G13" s="10"/>
      <c r="H13" s="2"/>
      <c r="I13" s="2"/>
      <c r="J13" s="2"/>
      <c r="K13" s="2"/>
      <c r="L13" s="2"/>
    </row>
    <row r="14" spans="1:12" ht="51.75" customHeight="1" thickBot="1" x14ac:dyDescent="0.35">
      <c r="A14" s="11" t="s">
        <v>17</v>
      </c>
      <c r="B14" s="6" t="s">
        <v>18</v>
      </c>
      <c r="C14" s="7">
        <v>2240</v>
      </c>
      <c r="D14" s="12">
        <f>497000-100000</f>
        <v>397000</v>
      </c>
      <c r="E14" s="7" t="s">
        <v>16</v>
      </c>
      <c r="F14" s="7" t="s">
        <v>21</v>
      </c>
      <c r="G14" s="10" t="s">
        <v>28</v>
      </c>
      <c r="H14" s="2"/>
      <c r="I14" s="2"/>
      <c r="J14" s="2"/>
      <c r="K14" s="2"/>
      <c r="L14" s="2"/>
    </row>
    <row r="15" spans="1:12" s="9" customFormat="1" ht="146.25" customHeight="1" thickTop="1" x14ac:dyDescent="0.3">
      <c r="A15" s="14" t="s">
        <v>29</v>
      </c>
      <c r="B15" s="6" t="s">
        <v>24</v>
      </c>
      <c r="C15" s="7">
        <v>3142</v>
      </c>
      <c r="D15" s="12">
        <f>6000000-14736-56036</f>
        <v>5929228</v>
      </c>
      <c r="E15" s="7" t="s">
        <v>25</v>
      </c>
      <c r="F15" s="7" t="s">
        <v>26</v>
      </c>
      <c r="G15" s="10" t="s">
        <v>27</v>
      </c>
      <c r="H15" s="8"/>
      <c r="I15" s="8"/>
      <c r="J15" s="8"/>
      <c r="K15" s="8"/>
      <c r="L15" s="8"/>
    </row>
    <row r="17" spans="1:5" ht="18.75" customHeight="1" x14ac:dyDescent="0.3">
      <c r="A17" s="22" t="s">
        <v>32</v>
      </c>
      <c r="B17" s="22"/>
      <c r="C17" s="22"/>
      <c r="D17" s="5"/>
      <c r="E17" s="5"/>
    </row>
    <row r="18" spans="1:5" ht="37.5" customHeight="1" x14ac:dyDescent="0.3">
      <c r="A18" s="5"/>
      <c r="B18" s="5"/>
      <c r="C18" s="5"/>
      <c r="D18" s="5"/>
      <c r="E18" s="5"/>
    </row>
    <row r="19" spans="1:5" s="9" customFormat="1" ht="18.75" x14ac:dyDescent="0.3">
      <c r="A19" s="19" t="s">
        <v>14</v>
      </c>
      <c r="B19" s="19"/>
      <c r="C19" s="5"/>
      <c r="D19" s="5" t="s">
        <v>11</v>
      </c>
      <c r="E19" s="4" t="s">
        <v>15</v>
      </c>
    </row>
    <row r="20" spans="1:5" ht="37.5" customHeight="1" x14ac:dyDescent="0.3">
      <c r="A20" s="19"/>
      <c r="B20" s="19"/>
      <c r="C20" s="5"/>
      <c r="D20" s="5"/>
      <c r="E20" s="4"/>
    </row>
    <row r="21" spans="1:5" ht="18.75" x14ac:dyDescent="0.3">
      <c r="A21" s="19" t="s">
        <v>22</v>
      </c>
      <c r="B21" s="19"/>
      <c r="C21" s="5"/>
      <c r="D21" s="5" t="s">
        <v>11</v>
      </c>
      <c r="E21" s="3" t="s">
        <v>23</v>
      </c>
    </row>
    <row r="22" spans="1:5" ht="18.75" x14ac:dyDescent="0.25">
      <c r="E22" s="4"/>
    </row>
    <row r="23" spans="1:5" ht="18.75" x14ac:dyDescent="0.25">
      <c r="E23" s="4"/>
    </row>
  </sheetData>
  <mergeCells count="8">
    <mergeCell ref="A21:B21"/>
    <mergeCell ref="A20:B20"/>
    <mergeCell ref="A5:G5"/>
    <mergeCell ref="A4:G4"/>
    <mergeCell ref="A6:G6"/>
    <mergeCell ref="A19:B19"/>
    <mergeCell ref="A7:G7"/>
    <mergeCell ref="A17:C17"/>
  </mergeCells>
  <dataValidations count="3">
    <dataValidation allowBlank="1" showInputMessage="1" showErrorMessage="1" promptTitle="обов'язкове" prompt="обов'язкове" sqref="B14" xr:uid="{00000000-0002-0000-0100-000000000000}"/>
    <dataValidation type="textLength" allowBlank="1" showInputMessage="1" showErrorMessage="1" promptTitle="обов'язкове" prompt="обов'язкове" sqref="A14" xr:uid="{00000000-0002-0000-0100-000001000000}">
      <formula1>1</formula1>
      <formula2>200000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D10:D15" xr:uid="{00000000-0002-0000-0100-000002000000}">
      <formula1>0</formula1>
      <formula2>1E+32</formula2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 xr:uid="{00000000-0002-0000-0100-000003000000}">
          <x14:formula1>
            <xm:f>'d:\Downloads\Users\Admin\Desktop\2019\[Річний Plan 2019.xlsx]Довідники (не змінювати)'!#REF!</xm:f>
          </x14:formula1>
          <xm:sqref>E14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Річ.план</vt:lpstr>
      <vt:lpstr>Річ.план!Область_друку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2020-05-05T08:07:51Z</dcterms:modified>
</cp:coreProperties>
</file>