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3"/>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<sst xmlns="http://schemas.openxmlformats.org/spreadsheetml/2006/main" count="181" uniqueCount="157">
  <si>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</si>
  <si>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</si>
  <si>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</si>
  <si>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</si>
  <si>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</si>
  <si>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</si>
  <si>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</si>
  <si>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</si>
  <si>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</si>
  <si>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</si>
  <si>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</si>
  <si>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</si>
  <si>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</si>
  <si>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</si>
  <si>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</si>
  <si>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</si>
  <si>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</si>
  <si>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</si>
  <si>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</si>
  <si>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</si>
  <si>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</si>
  <si>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</si>
  <si>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</si>
  <si>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</si>
  <si>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</si>
  <si>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</si>
  <si>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</si>
  <si>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</si>
  <si>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</si>
  <si>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</si>
  <si>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</si>
  <si>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</si>
  <si>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</si>
  <si>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</si>
  <si>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</si>
  <si>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</si>
  <si>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</si>
  <si>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</si>
  <si>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</si>
  <si>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</si>
  <si>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</si>
  <si>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</si>
  <si>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</si>
  <si>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</si>
  <si>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</si>
  <si>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</si>
  <si>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</si>
  <si>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</si>
  <si>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</si>
  <si>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</si>
  <si>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</si>
  <si>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</si>
  <si>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</si>
  <si>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</si>
  <si>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</si>
  <si>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</si>
  <si>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</si>
  <si>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</si>
  <si>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</si>
  <si>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</si>
  <si>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</si>
  <si>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</si>
  <si>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</si>
  <si>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</si>
  <si>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</si>
  <si>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</si>
  <si>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</si>
  <si>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</si>
  <si>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</si>
  <si>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</si>
  <si>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</si>
  <si>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</si>
  <si>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</si>
  <si>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</si>
  <si>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</si>
  <si>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</si>
  <si>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</si>
  <si>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</si>
  <si>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</si>
  <si>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</si>
  <si>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</si>
  <si>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</si>
  <si>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</si>
  <si>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</si>
  <si>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</si>
  <si>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</si>
  <si>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</si>
  <si>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</si>
  <si>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</si>
  <si>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</si>
  <si>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</si>
  <si>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</si>
  <si>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</si>
  <si>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</si>
  <si>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</si>
  <si>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</si>
  <si>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</si>
  <si>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</si>
  <si>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</si>
  <si>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</si>
  <si>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</si>
  <si>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</si>
  <si>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</si>
  <si>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</si>
  <si>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</si>
  <si>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</si>
  <si>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</si>
  <si>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</si>
  <si>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</si>
  <si>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</si>
  <si>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</si>
  <si>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</si>
  <si>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</si>
  <si>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</si>
  <si>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</si>
  <si>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</si>
  <si>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</si>
  <si>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</si>
  <si>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</si>
  <si>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</si>
  <si>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</si>
  <si>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</si>
  <si>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</si>
  <si>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</si>
  <si>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</si>
  <si>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</si>
  <si>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</si>
  <si>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</si>
  <si>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</si>
  <si>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</si>
  <si>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</si>
  <si>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</si>
  <si>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</si>
  <si>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</si>
  <si>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</si>
  <si>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</si>
  <si>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</si>
  <si>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</si>
  <si>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</si>
  <si>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</si>
  <si>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</si>
  <si>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Розділ 2-1 . Пільги щодо сплати судового збору  (після 01.09.2015)</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</si>
  <si>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</si>
  <si>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</si>
  <si>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</si>
  <si>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</si>
  <si>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</si>
  <si>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</si>
  <si>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С.А. Борискін</t>
  </si>
  <si>
    <t>В.М. Анікушин</t>
  </si>
  <si>
    <t>0362 63-64-06</t>
  </si>
  <si>
    <t>0362 26-04-98</t>
  </si>
  <si>
    <t>inbox@adm.rv.court.gov.ua</t>
  </si>
  <si>
    <t>5 січня 2018 року</t>
  </si>
  <si>
    <t>Рівненський окружний адміністративний суд</t>
  </si>
  <si>
    <t>33028, м. Рівне, вул. 16 липня, 87</t>
  </si>
  <si>
    <t>2017 рік</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</si>
</sst>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8">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u val="single"/>
      <sz val="10"/>
      <color indexed="12"/>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60"/>
      <name val="Calibri"/>
      <family val="2"/>
    </font>
    <font>
      <sz val="11"/>
      <color indexed="10"/>
      <name val="Calibri"/>
      <family val="2"/>
    </font>
    <font>
      <i/>
      <sz val="11"/>
      <color indexed="23"/>
      <name val="Calibri"/>
      <family val="2"/>
    </font>
    <font>
      <sz val="10"/>
      <color indexed="8"/>
      <name val="Times New Roman"/>
      <family val="1"/>
    </font>
    <font>
      <i/>
      <sz val="11"/>
      <color indexed="8"/>
      <name val="Times New Roman"/>
      <family val="1"/>
    </font>
    <font>
      <b/>
      <sz val="12"/>
      <color indexed="9"/>
      <name val="Times New Roman"/>
      <family val="1"/>
    </font>
    <font>
      <b/>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1"/>
      <color theme="1"/>
      <name val="Times New Roman"/>
      <family val="1"/>
    </font>
    <font>
      <i/>
      <sz val="11"/>
      <color theme="1"/>
      <name val="Times New Roman"/>
      <family val="1"/>
    </font>
    <font>
      <b/>
      <sz val="12"/>
      <color theme="0"/>
      <name val="Times New Roman"/>
      <family val="1"/>
    </font>
    <font>
      <b/>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9" fontId="0" fillId="0" borderId="0" applyFont="0" applyFill="0" applyBorder="0" applyAlignment="0" applyProtection="0"/>
    <xf numFmtId="0" fontId="45" fillId="21" borderId="0" applyNumberFormat="0" applyBorder="0" applyAlignment="0" applyProtection="0"/>
    <xf numFmtId="0" fontId="46"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cellStyleXfs>
  <cellXfs count="21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7" applyFont="1">
      <alignment/>
      <protection/>
    </xf>
    <xf numFmtId="0" fontId="7" fillId="0" borderId="0" xfId="57" applyNumberFormat="1" applyFont="1" applyFill="1" applyBorder="1" applyAlignment="1" applyProtection="1">
      <alignment horizontal="center"/>
      <protection/>
    </xf>
    <xf numFmtId="0" fontId="6" fillId="0" borderId="0" xfId="57" applyNumberFormat="1" applyFont="1" applyFill="1" applyBorder="1" applyAlignment="1" applyProtection="1">
      <alignment/>
      <protection/>
    </xf>
    <xf numFmtId="0" fontId="8" fillId="0" borderId="10"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0" fillId="0" borderId="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7" fillId="0" borderId="13" xfId="57" applyNumberFormat="1" applyFont="1" applyFill="1" applyBorder="1" applyAlignment="1" applyProtection="1">
      <alignment horizontal="center"/>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9" fillId="0" borderId="0"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1" fillId="0" borderId="15" xfId="57" applyNumberFormat="1" applyFont="1" applyFill="1" applyBorder="1" applyAlignment="1" applyProtection="1">
      <alignment horizontal="left" wrapText="1"/>
      <protection/>
    </xf>
    <xf numFmtId="0" fontId="3" fillId="0" borderId="0" xfId="57" applyNumberFormat="1" applyFont="1" applyFill="1" applyBorder="1" applyAlignment="1" applyProtection="1">
      <alignment horizontal="center"/>
      <protection/>
    </xf>
    <xf numFmtId="0" fontId="1" fillId="0" borderId="15" xfId="57" applyNumberFormat="1" applyFont="1" applyFill="1" applyBorder="1" applyAlignment="1" applyProtection="1">
      <alignment/>
      <protection/>
    </xf>
    <xf numFmtId="0" fontId="1" fillId="0" borderId="14" xfId="57" applyNumberFormat="1" applyFont="1" applyFill="1" applyBorder="1" applyAlignment="1" applyProtection="1">
      <alignment/>
      <protection/>
    </xf>
    <xf numFmtId="0" fontId="1" fillId="0" borderId="0" xfId="57" applyNumberFormat="1" applyFont="1" applyFill="1" applyBorder="1" applyAlignment="1" applyProtection="1">
      <alignment/>
      <protection/>
    </xf>
    <xf numFmtId="0" fontId="1" fillId="0" borderId="15" xfId="57" applyNumberFormat="1" applyFont="1" applyFill="1" applyBorder="1" applyAlignment="1" applyProtection="1">
      <alignment wrapText="1"/>
      <protection/>
    </xf>
    <xf numFmtId="0" fontId="3" fillId="0" borderId="14"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6"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7" fillId="0" borderId="18" xfId="57" applyNumberFormat="1" applyFont="1" applyFill="1" applyBorder="1" applyAlignment="1" applyProtection="1">
      <alignment/>
      <protection/>
    </xf>
    <xf numFmtId="0" fontId="7" fillId="0" borderId="10" xfId="57" applyNumberFormat="1" applyFont="1" applyFill="1" applyBorder="1" applyAlignment="1" applyProtection="1">
      <alignment/>
      <protection/>
    </xf>
    <xf numFmtId="0" fontId="0" fillId="0" borderId="19" xfId="57" applyNumberFormat="1" applyFont="1" applyFill="1" applyBorder="1" applyAlignment="1" applyProtection="1">
      <alignment/>
      <protection/>
    </xf>
    <xf numFmtId="0" fontId="0" fillId="0" borderId="20" xfId="57" applyNumberFormat="1" applyFont="1" applyFill="1" applyBorder="1" applyAlignment="1" applyProtection="1">
      <alignment/>
      <protection/>
    </xf>
    <xf numFmtId="0" fontId="0" fillId="0" borderId="15" xfId="57" applyFont="1" applyBorder="1">
      <alignment/>
      <protection/>
    </xf>
    <xf numFmtId="0" fontId="1" fillId="0" borderId="21" xfId="57" applyNumberFormat="1" applyFont="1" applyFill="1" applyBorder="1" applyAlignment="1" applyProtection="1">
      <alignment wrapText="1"/>
      <protection/>
    </xf>
    <xf numFmtId="0" fontId="9" fillId="0" borderId="18" xfId="57" applyNumberFormat="1" applyFont="1" applyFill="1" applyBorder="1" applyAlignment="1" applyProtection="1">
      <alignment/>
      <protection/>
    </xf>
    <xf numFmtId="0" fontId="9" fillId="0" borderId="10" xfId="57" applyNumberFormat="1" applyFont="1" applyFill="1" applyBorder="1" applyAlignment="1" applyProtection="1">
      <alignment/>
      <protection/>
    </xf>
    <xf numFmtId="0" fontId="0" fillId="0" borderId="14" xfId="57" applyFont="1" applyBorder="1">
      <alignment/>
      <protection/>
    </xf>
    <xf numFmtId="0" fontId="0" fillId="0" borderId="0" xfId="57" applyFont="1" applyBorder="1">
      <alignment/>
      <protection/>
    </xf>
    <xf numFmtId="0" fontId="0" fillId="0" borderId="12" xfId="57"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2" fillId="0" borderId="13" xfId="58" applyFont="1" applyBorder="1" applyAlignment="1">
      <alignment horizontal="center" vertical="center" wrapText="1"/>
      <protection/>
    </xf>
    <xf numFmtId="0" fontId="7" fillId="0" borderId="13" xfId="58" applyFont="1" applyBorder="1" applyAlignment="1">
      <alignment horizontal="center" vertical="center" wrapText="1"/>
      <protection/>
    </xf>
    <xf numFmtId="0" fontId="5" fillId="0" borderId="13" xfId="58" applyFont="1" applyBorder="1" applyAlignment="1">
      <alignment horizontal="center" vertical="center"/>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9" fillId="0" borderId="0" xfId="58" applyFont="1" applyAlignment="1">
      <alignment horizontal="lef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62"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3"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8" fillId="0" borderId="0" xfId="0" applyFont="1" applyBorder="1" applyAlignment="1">
      <alignment horizontal="center" vertical="top"/>
    </xf>
    <xf numFmtId="49" fontId="2" fillId="0" borderId="11" xfId="0" applyNumberFormat="1" applyFont="1" applyBorder="1" applyAlignment="1">
      <alignment wrapText="1"/>
    </xf>
    <xf numFmtId="49" fontId="4" fillId="0" borderId="11" xfId="0" applyNumberFormat="1" applyFont="1" applyBorder="1" applyAlignment="1">
      <alignment/>
    </xf>
    <xf numFmtId="1" fontId="64" fillId="0" borderId="0" xfId="0" applyNumberFormat="1" applyFont="1" applyFill="1" applyAlignment="1">
      <alignment wrapText="1"/>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1" fontId="7" fillId="0" borderId="1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1" fontId="1" fillId="0" borderId="13" xfId="43" applyNumberFormat="1" applyFont="1" applyBorder="1" applyAlignment="1">
      <alignment horizontal="right" vertical="center" wrapText="1"/>
      <protection/>
    </xf>
    <xf numFmtId="0" fontId="61" fillId="0" borderId="13" xfId="0" applyNumberFormat="1" applyFont="1" applyFill="1" applyBorder="1" applyAlignment="1" applyProtection="1">
      <alignment horizontal="right" vertical="center" wrapText="1"/>
      <protection/>
    </xf>
    <xf numFmtId="1" fontId="1" fillId="0" borderId="13" xfId="43" applyNumberFormat="1" applyFont="1" applyBorder="1" applyAlignment="1">
      <alignment horizontal="right" vertical="center"/>
      <protection/>
    </xf>
    <xf numFmtId="0" fontId="61" fillId="0" borderId="13" xfId="43" applyNumberFormat="1" applyFont="1" applyFill="1" applyBorder="1" applyAlignment="1" applyProtection="1">
      <alignment horizontal="right" vertical="center" wrapText="1"/>
      <protection/>
    </xf>
    <xf numFmtId="0" fontId="65" fillId="0" borderId="13" xfId="43" applyNumberFormat="1" applyFont="1" applyFill="1" applyBorder="1" applyAlignment="1" applyProtection="1">
      <alignment horizontal="right" vertical="center" wrapText="1"/>
      <protection/>
    </xf>
    <xf numFmtId="1" fontId="12" fillId="0" borderId="13" xfId="43" applyNumberFormat="1" applyFont="1" applyBorder="1" applyAlignment="1">
      <alignment horizontal="right" vertical="center"/>
      <protection/>
    </xf>
    <xf numFmtId="1" fontId="2" fillId="0" borderId="13" xfId="0" applyNumberFormat="1" applyFont="1" applyBorder="1" applyAlignment="1">
      <alignment horizontal="right" vertical="center" wrapText="1"/>
    </xf>
    <xf numFmtId="0" fontId="5" fillId="0" borderId="13" xfId="43" applyFont="1" applyBorder="1" applyAlignment="1">
      <alignment horizontal="right" vertical="center" wrapText="1"/>
      <protection/>
    </xf>
    <xf numFmtId="1" fontId="2" fillId="0" borderId="13" xfId="58" applyNumberFormat="1" applyFont="1" applyBorder="1" applyAlignment="1">
      <alignment horizontal="right" vertical="center" wrapText="1"/>
      <protection/>
    </xf>
    <xf numFmtId="1" fontId="5" fillId="0" borderId="13" xfId="0" applyNumberFormat="1" applyFont="1" applyBorder="1" applyAlignment="1">
      <alignment horizontal="right" vertical="center" wrapText="1"/>
    </xf>
    <xf numFmtId="3" fontId="2" fillId="0" borderId="13" xfId="58" applyNumberFormat="1" applyFont="1" applyBorder="1" applyAlignment="1">
      <alignment horizontal="right" vertical="center" wrapText="1"/>
      <protection/>
    </xf>
    <xf numFmtId="3" fontId="5" fillId="0" borderId="13" xfId="68"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5" fillId="0" borderId="13" xfId="43" applyNumberFormat="1" applyFont="1" applyBorder="1" applyAlignment="1">
      <alignment horizontal="right" vertical="center" wrapText="1"/>
      <protection/>
    </xf>
    <xf numFmtId="3" fontId="7" fillId="0" borderId="13"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1" fillId="0" borderId="13" xfId="43" applyNumberFormat="1" applyFont="1" applyBorder="1" applyAlignment="1">
      <alignment horizontal="right" vertical="center" wrapText="1"/>
      <protection/>
    </xf>
    <xf numFmtId="3" fontId="61" fillId="0" borderId="13" xfId="0" applyNumberFormat="1" applyFont="1" applyFill="1" applyBorder="1" applyAlignment="1" applyProtection="1">
      <alignment horizontal="right" vertical="center" wrapText="1"/>
      <protection/>
    </xf>
    <xf numFmtId="3" fontId="61" fillId="0" borderId="13" xfId="43" applyNumberFormat="1" applyFont="1" applyFill="1" applyBorder="1" applyAlignment="1" applyProtection="1">
      <alignment horizontal="right" vertical="center" wrapText="1"/>
      <protection/>
    </xf>
    <xf numFmtId="3" fontId="65" fillId="0" borderId="13" xfId="43" applyNumberFormat="1" applyFont="1" applyFill="1" applyBorder="1" applyAlignment="1" applyProtection="1">
      <alignment horizontal="right" vertical="center" wrapText="1"/>
      <protection/>
    </xf>
    <xf numFmtId="3" fontId="12" fillId="0" borderId="13" xfId="43" applyNumberFormat="1" applyFont="1" applyBorder="1" applyAlignment="1">
      <alignment horizontal="right" vertical="center" wrapText="1"/>
      <protection/>
    </xf>
    <xf numFmtId="3" fontId="1" fillId="0" borderId="13" xfId="43" applyNumberFormat="1" applyFont="1" applyBorder="1" applyAlignment="1">
      <alignment horizontal="right" vertical="center"/>
      <protection/>
    </xf>
    <xf numFmtId="3" fontId="12" fillId="0" borderId="13" xfId="43" applyNumberFormat="1" applyFont="1" applyBorder="1" applyAlignment="1">
      <alignment horizontal="right" vertical="center"/>
      <protection/>
    </xf>
    <xf numFmtId="0" fontId="5" fillId="0" borderId="11" xfId="0" applyFont="1" applyBorder="1" applyAlignment="1">
      <alignment horizontal="center" vertical="top" wrapText="1"/>
    </xf>
    <xf numFmtId="0" fontId="0" fillId="0" borderId="14" xfId="57" applyNumberFormat="1" applyFont="1" applyFill="1" applyBorder="1" applyAlignment="1" applyProtection="1">
      <alignment horizontal="lef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6" fillId="0" borderId="13" xfId="0" applyNumberFormat="1" applyFont="1" applyFill="1" applyBorder="1" applyAlignment="1" applyProtection="1">
      <alignment horizontal="center" vertical="center" wrapText="1"/>
      <protection/>
    </xf>
    <xf numFmtId="0" fontId="67" fillId="0" borderId="13" xfId="0" applyNumberFormat="1" applyFont="1" applyFill="1" applyBorder="1" applyAlignment="1" applyProtection="1">
      <alignment horizontal="center" vertical="center" wrapText="1"/>
      <protection/>
    </xf>
    <xf numFmtId="0" fontId="66" fillId="0" borderId="13" xfId="0" applyNumberFormat="1" applyFont="1" applyFill="1" applyBorder="1" applyAlignment="1" applyProtection="1">
      <alignment horizontal="center" vertical="center" wrapText="1"/>
      <protection/>
    </xf>
    <xf numFmtId="1" fontId="67"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2" fillId="0" borderId="22" xfId="58" applyFont="1" applyBorder="1" applyAlignment="1">
      <alignment horizontal="left" vertical="center" wrapText="1"/>
      <protection/>
    </xf>
    <xf numFmtId="0" fontId="2" fillId="0" borderId="23" xfId="58" applyFont="1" applyBorder="1" applyAlignment="1">
      <alignment horizontal="left" vertical="center" wrapText="1"/>
      <protection/>
    </xf>
    <xf numFmtId="0" fontId="2"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13" xfId="58"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6" xfId="57" applyNumberFormat="1" applyFont="1" applyFill="1" applyBorder="1" applyAlignment="1" applyProtection="1">
      <alignment horizontal="left" vertical="center" wrapText="1"/>
      <protection/>
    </xf>
    <xf numFmtId="0" fontId="3" fillId="0" borderId="11" xfId="57" applyNumberFormat="1" applyFont="1" applyFill="1" applyBorder="1" applyAlignment="1" applyProtection="1">
      <alignment horizontal="left" vertical="center"/>
      <protection/>
    </xf>
    <xf numFmtId="0" fontId="3" fillId="0" borderId="17" xfId="57" applyNumberFormat="1" applyFont="1" applyFill="1" applyBorder="1" applyAlignment="1" applyProtection="1">
      <alignment horizontal="left" vertical="center"/>
      <protection/>
    </xf>
    <xf numFmtId="0" fontId="8" fillId="0" borderId="14"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2" xfId="57" applyNumberFormat="1" applyFont="1" applyFill="1" applyBorder="1" applyAlignment="1" applyProtection="1">
      <alignment horizontal="center"/>
      <protection/>
    </xf>
    <xf numFmtId="0" fontId="1" fillId="0" borderId="14" xfId="57" applyNumberFormat="1" applyFont="1" applyFill="1" applyBorder="1" applyAlignment="1" applyProtection="1">
      <alignment horizontal="left" wrapText="1"/>
      <protection/>
    </xf>
    <xf numFmtId="0" fontId="1" fillId="0" borderId="0" xfId="57" applyNumberFormat="1" applyFont="1" applyFill="1" applyBorder="1" applyAlignment="1" applyProtection="1">
      <alignment horizontal="left" wrapText="1"/>
      <protection/>
    </xf>
    <xf numFmtId="0" fontId="1" fillId="0" borderId="12" xfId="57" applyNumberFormat="1" applyFont="1" applyFill="1" applyBorder="1" applyAlignment="1" applyProtection="1">
      <alignment horizontal="left" wrapText="1"/>
      <protection/>
    </xf>
    <xf numFmtId="0" fontId="1" fillId="0" borderId="15" xfId="57" applyNumberFormat="1" applyFont="1" applyFill="1" applyBorder="1" applyAlignment="1" applyProtection="1">
      <alignment horizontal="center" wrapText="1"/>
      <protection/>
    </xf>
    <xf numFmtId="0" fontId="1" fillId="0" borderId="16" xfId="57" applyNumberFormat="1" applyFont="1" applyFill="1" applyBorder="1" applyAlignment="1" applyProtection="1">
      <alignment horizontal="left" wrapText="1"/>
      <protection/>
    </xf>
    <xf numFmtId="0" fontId="1" fillId="0" borderId="11" xfId="57" applyNumberFormat="1" applyFont="1" applyFill="1" applyBorder="1" applyAlignment="1" applyProtection="1">
      <alignment horizontal="left" wrapText="1"/>
      <protection/>
    </xf>
    <xf numFmtId="0" fontId="1" fillId="0" borderId="17" xfId="57" applyNumberFormat="1" applyFont="1" applyFill="1" applyBorder="1" applyAlignment="1" applyProtection="1">
      <alignment horizontal="left" wrapText="1"/>
      <protection/>
    </xf>
    <xf numFmtId="0" fontId="3" fillId="0" borderId="14" xfId="57" applyNumberFormat="1" applyFont="1" applyFill="1" applyBorder="1" applyAlignment="1" applyProtection="1">
      <alignment/>
      <protection/>
    </xf>
    <xf numFmtId="0" fontId="0" fillId="0" borderId="0" xfId="57" applyFont="1" applyBorder="1">
      <alignment/>
      <protection/>
    </xf>
    <xf numFmtId="0" fontId="3" fillId="0" borderId="11" xfId="57"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7" applyFont="1" applyBorder="1" applyAlignment="1">
      <alignment horizontal="center"/>
      <protection/>
    </xf>
    <xf numFmtId="0" fontId="3" fillId="0" borderId="0" xfId="57" applyFont="1" applyAlignment="1">
      <alignment horizontal="center"/>
      <protection/>
    </xf>
    <xf numFmtId="0" fontId="1" fillId="0" borderId="14" xfId="57" applyNumberFormat="1" applyFont="1" applyFill="1" applyBorder="1" applyAlignment="1" applyProtection="1">
      <alignment horizontal="left"/>
      <protection/>
    </xf>
    <xf numFmtId="0" fontId="1" fillId="0" borderId="0" xfId="57" applyNumberFormat="1" applyFont="1" applyFill="1" applyBorder="1" applyAlignment="1" applyProtection="1">
      <alignment horizontal="left"/>
      <protection/>
    </xf>
    <xf numFmtId="0" fontId="1" fillId="0" borderId="12" xfId="57" applyNumberFormat="1" applyFont="1" applyFill="1" applyBorder="1" applyAlignment="1" applyProtection="1">
      <alignment horizontal="left"/>
      <protection/>
    </xf>
    <xf numFmtId="0" fontId="6" fillId="0" borderId="0" xfId="57" applyNumberFormat="1" applyFont="1" applyFill="1" applyBorder="1" applyAlignment="1" applyProtection="1">
      <alignment horizontal="center" vertical="center" wrapText="1"/>
      <protection/>
    </xf>
    <xf numFmtId="0" fontId="6" fillId="0" borderId="0" xfId="57" applyNumberFormat="1" applyFont="1" applyFill="1" applyBorder="1" applyAlignment="1" applyProtection="1">
      <alignment horizontal="center"/>
      <protection/>
    </xf>
    <xf numFmtId="0" fontId="7" fillId="0" borderId="22" xfId="57" applyNumberFormat="1" applyFont="1" applyFill="1" applyBorder="1" applyAlignment="1" applyProtection="1">
      <alignment horizontal="center"/>
      <protection/>
    </xf>
    <xf numFmtId="0" fontId="7" fillId="0" borderId="23" xfId="57" applyNumberFormat="1" applyFont="1" applyFill="1" applyBorder="1" applyAlignment="1" applyProtection="1">
      <alignment horizontal="center"/>
      <protection/>
    </xf>
    <xf numFmtId="0" fontId="7" fillId="0" borderId="24" xfId="57" applyNumberFormat="1" applyFont="1" applyFill="1" applyBorder="1" applyAlignment="1" applyProtection="1">
      <alignment horizontal="center"/>
      <protection/>
    </xf>
    <xf numFmtId="0" fontId="3" fillId="0" borderId="0" xfId="57" applyNumberFormat="1" applyFont="1" applyFill="1" applyBorder="1" applyAlignment="1" applyProtection="1">
      <alignment horizontal="center"/>
      <protection/>
    </xf>
    <xf numFmtId="0" fontId="6" fillId="0" borderId="11" xfId="57"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6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ичайний 3" xfId="44"/>
    <cellStyle name="Звичайний 4" xfId="45"/>
    <cellStyle name="Зв'язана клітинка" xfId="46"/>
    <cellStyle name="Колірна тема 1" xfId="47"/>
    <cellStyle name="Колірна тема 2" xfId="48"/>
    <cellStyle name="Колірна тема 3" xfId="49"/>
    <cellStyle name="Колірна тема 4" xfId="50"/>
    <cellStyle name="Колірна тема 5" xfId="51"/>
    <cellStyle name="Колірна тема 6"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Comma" xfId="68"/>
    <cellStyle name="Comma [0]" xfId="69"/>
    <cellStyle name="Фінансовий 2" xfId="70"/>
    <cellStyle name="Фінансовий 3" xfId="71"/>
    <cellStyle name="Фінансовий 4" xfId="72"/>
    <cellStyle name="Фінансовий 5"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72"/>
  <sheetViews>
    <sheetView zoomScalePageLayoutView="0" workbookViewId="0" topLeftCell="A1">
      <pane ySplit="5" topLeftCell="A39" activePane="bottomLeft" state="frozen"/>
      <selection pane="topLeft" activeCell="A1" sqref="A1"/>
      <selection pane="bottomLeft" activeCell="F1" sqref="F1"/>
    </sheetView>
  </sheetViews>
  <sheetFormatPr defaultColWidth="9.140625" defaultRowHeight="12.75"/>
  <cols>
    <col min="1" max="1" width="3.8515625" style="73" customWidth="1"/>
    <col min="2" max="2" width="67.8515625" style="71" customWidth="1"/>
    <col min="3" max="3" width="16.00390625" style="71" customWidth="1"/>
    <col min="4" max="4" width="19.28125" style="80" customWidth="1"/>
    <col min="5" max="5" width="16.7109375" style="80" customWidth="1"/>
    <col min="6" max="6" width="19.28125" style="80"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ustomHeight="1">
      <c r="A1" s="70"/>
      <c r="B1" s="157" t="s">
        <v>44</v>
      </c>
      <c r="C1" s="157"/>
      <c r="D1" s="126">
        <v>2439</v>
      </c>
      <c r="E1" s="126">
        <v>2439</v>
      </c>
      <c r="F1" s="126">
        <v>2439</v>
      </c>
    </row>
    <row r="2" spans="1:12" ht="61.5" customHeight="1">
      <c r="A2" s="158" t="s">
        <v>0</v>
      </c>
      <c r="B2" s="159" t="s">
        <v>112</v>
      </c>
      <c r="C2" s="161" t="s">
        <v>86</v>
      </c>
      <c r="D2" s="163" t="s">
        <v>72</v>
      </c>
      <c r="E2" s="163" t="s">
        <v>27</v>
      </c>
      <c r="F2" s="163"/>
      <c r="G2" s="161" t="s">
        <v>6</v>
      </c>
      <c r="H2" s="161"/>
      <c r="I2" s="161" t="s">
        <v>87</v>
      </c>
      <c r="J2" s="161"/>
      <c r="K2" s="161" t="s">
        <v>110</v>
      </c>
      <c r="L2" s="161"/>
    </row>
    <row r="3" spans="1:12" ht="36" customHeight="1">
      <c r="A3" s="158"/>
      <c r="B3" s="159"/>
      <c r="C3" s="161"/>
      <c r="D3" s="163"/>
      <c r="E3" s="160" t="s">
        <v>7</v>
      </c>
      <c r="F3" s="160" t="s">
        <v>26</v>
      </c>
      <c r="G3" s="162" t="s">
        <v>7</v>
      </c>
      <c r="H3" s="162" t="s">
        <v>8</v>
      </c>
      <c r="I3" s="162" t="s">
        <v>7</v>
      </c>
      <c r="J3" s="162" t="s">
        <v>8</v>
      </c>
      <c r="K3" s="162" t="s">
        <v>7</v>
      </c>
      <c r="L3" s="162" t="s">
        <v>25</v>
      </c>
    </row>
    <row r="4" spans="1:12" ht="64.5" customHeight="1">
      <c r="A4" s="158"/>
      <c r="B4" s="159"/>
      <c r="C4" s="161"/>
      <c r="D4" s="163"/>
      <c r="E4" s="160"/>
      <c r="F4" s="160"/>
      <c r="G4" s="162"/>
      <c r="H4" s="162"/>
      <c r="I4" s="162"/>
      <c r="J4" s="162"/>
      <c r="K4" s="162"/>
      <c r="L4" s="16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7">
        <v>1</v>
      </c>
      <c r="B6" s="119" t="s">
        <v>111</v>
      </c>
      <c r="C6" s="130">
        <f>SUM(C7,C10,C13,C14,C15,C18,C21,C22)</f>
        <v>0</v>
      </c>
      <c r="D6" s="146">
        <f aca="true" t="shared" si="0" ref="D6:J6">SUM(D7,D10,D13,D14,D15,D18,D21,D22)</f>
        <v>0</v>
      </c>
      <c r="E6" s="130">
        <f t="shared" si="0"/>
        <v>0</v>
      </c>
      <c r="F6" s="146">
        <f t="shared" si="0"/>
        <v>0</v>
      </c>
      <c r="G6" s="130">
        <f t="shared" si="0"/>
        <v>0</v>
      </c>
      <c r="H6" s="146">
        <f t="shared" si="0"/>
        <v>0</v>
      </c>
      <c r="I6" s="130">
        <f t="shared" si="0"/>
        <v>0</v>
      </c>
      <c r="J6" s="146">
        <f t="shared" si="0"/>
        <v>0</v>
      </c>
      <c r="K6" s="130">
        <f>SUM(K7,K10,K13,K14,K15,K18,K21,K22)</f>
        <v>0</v>
      </c>
      <c r="L6" s="146">
        <f>SUM(L7,L10,L13,L14,L15,L18,L21,L22)</f>
        <v>0</v>
      </c>
    </row>
    <row r="7" spans="1:12" ht="16.5" customHeight="1">
      <c r="A7" s="117">
        <v>2</v>
      </c>
      <c r="B7" s="120" t="s">
        <v>113</v>
      </c>
      <c r="C7" s="131">
        <v>0</v>
      </c>
      <c r="D7" s="147">
        <v>0</v>
      </c>
      <c r="E7" s="131">
        <v>0</v>
      </c>
      <c r="F7" s="147">
        <v>0</v>
      </c>
      <c r="G7" s="131">
        <v>0</v>
      </c>
      <c r="H7" s="147">
        <v>0</v>
      </c>
      <c r="I7" s="131">
        <v>0</v>
      </c>
      <c r="J7" s="147">
        <v>0</v>
      </c>
      <c r="K7" s="131">
        <v>0</v>
      </c>
      <c r="L7" s="147">
        <v>0</v>
      </c>
    </row>
    <row r="8" spans="1:12" ht="16.5" customHeight="1">
      <c r="A8" s="117">
        <v>3</v>
      </c>
      <c r="B8" s="121" t="s">
        <v>114</v>
      </c>
      <c r="C8" s="131">
        <v>0</v>
      </c>
      <c r="D8" s="147">
        <v>0</v>
      </c>
      <c r="E8" s="131">
        <v>0</v>
      </c>
      <c r="F8" s="147">
        <v>0</v>
      </c>
      <c r="G8" s="131">
        <v>0</v>
      </c>
      <c r="H8" s="147">
        <v>0</v>
      </c>
      <c r="I8" s="131">
        <v>0</v>
      </c>
      <c r="J8" s="147">
        <v>0</v>
      </c>
      <c r="K8" s="131">
        <v>0</v>
      </c>
      <c r="L8" s="147">
        <v>0</v>
      </c>
    </row>
    <row r="9" spans="1:12" ht="16.5" customHeight="1">
      <c r="A9" s="117">
        <v>4</v>
      </c>
      <c r="B9" s="121" t="s">
        <v>115</v>
      </c>
      <c r="C9" s="131">
        <v>0</v>
      </c>
      <c r="D9" s="147">
        <v>0</v>
      </c>
      <c r="E9" s="131">
        <v>0</v>
      </c>
      <c r="F9" s="147">
        <v>0</v>
      </c>
      <c r="G9" s="131">
        <v>0</v>
      </c>
      <c r="H9" s="147">
        <v>0</v>
      </c>
      <c r="I9" s="131">
        <v>0</v>
      </c>
      <c r="J9" s="147">
        <v>0</v>
      </c>
      <c r="K9" s="131">
        <v>0</v>
      </c>
      <c r="L9" s="147">
        <v>0</v>
      </c>
    </row>
    <row r="10" spans="1:12" ht="19.5" customHeight="1">
      <c r="A10" s="117">
        <v>5</v>
      </c>
      <c r="B10" s="120" t="s">
        <v>116</v>
      </c>
      <c r="C10" s="131">
        <v>0</v>
      </c>
      <c r="D10" s="147">
        <v>0</v>
      </c>
      <c r="E10" s="131">
        <v>0</v>
      </c>
      <c r="F10" s="147">
        <v>0</v>
      </c>
      <c r="G10" s="131">
        <v>0</v>
      </c>
      <c r="H10" s="147">
        <v>0</v>
      </c>
      <c r="I10" s="131">
        <v>0</v>
      </c>
      <c r="J10" s="147">
        <v>0</v>
      </c>
      <c r="K10" s="131">
        <v>0</v>
      </c>
      <c r="L10" s="147">
        <v>0</v>
      </c>
    </row>
    <row r="11" spans="1:12" ht="19.5" customHeight="1">
      <c r="A11" s="117">
        <v>6</v>
      </c>
      <c r="B11" s="121" t="s">
        <v>117</v>
      </c>
      <c r="C11" s="131">
        <v>0</v>
      </c>
      <c r="D11" s="147">
        <v>0</v>
      </c>
      <c r="E11" s="131">
        <v>0</v>
      </c>
      <c r="F11" s="147">
        <v>0</v>
      </c>
      <c r="G11" s="131">
        <v>0</v>
      </c>
      <c r="H11" s="147">
        <v>0</v>
      </c>
      <c r="I11" s="131">
        <v>0</v>
      </c>
      <c r="J11" s="147">
        <v>0</v>
      </c>
      <c r="K11" s="131">
        <v>0</v>
      </c>
      <c r="L11" s="147">
        <v>0</v>
      </c>
    </row>
    <row r="12" spans="1:12" ht="19.5" customHeight="1">
      <c r="A12" s="117">
        <v>7</v>
      </c>
      <c r="B12" s="121" t="s">
        <v>118</v>
      </c>
      <c r="C12" s="131">
        <v>0</v>
      </c>
      <c r="D12" s="147">
        <v>0</v>
      </c>
      <c r="E12" s="131">
        <v>0</v>
      </c>
      <c r="F12" s="147">
        <v>0</v>
      </c>
      <c r="G12" s="131">
        <v>0</v>
      </c>
      <c r="H12" s="147">
        <v>0</v>
      </c>
      <c r="I12" s="131">
        <v>0</v>
      </c>
      <c r="J12" s="147">
        <v>0</v>
      </c>
      <c r="K12" s="131">
        <v>0</v>
      </c>
      <c r="L12" s="147">
        <v>0</v>
      </c>
    </row>
    <row r="13" spans="1:12" ht="15" customHeight="1">
      <c r="A13" s="117">
        <v>8</v>
      </c>
      <c r="B13" s="120" t="s">
        <v>42</v>
      </c>
      <c r="C13" s="131">
        <v>0</v>
      </c>
      <c r="D13" s="147">
        <v>0</v>
      </c>
      <c r="E13" s="131">
        <v>0</v>
      </c>
      <c r="F13" s="147">
        <v>0</v>
      </c>
      <c r="G13" s="131">
        <v>0</v>
      </c>
      <c r="H13" s="147">
        <v>0</v>
      </c>
      <c r="I13" s="131">
        <v>0</v>
      </c>
      <c r="J13" s="147">
        <v>0</v>
      </c>
      <c r="K13" s="131">
        <v>0</v>
      </c>
      <c r="L13" s="147">
        <v>0</v>
      </c>
    </row>
    <row r="14" spans="1:12" ht="15.75" customHeight="1">
      <c r="A14" s="117">
        <v>9</v>
      </c>
      <c r="B14" s="120" t="s">
        <v>43</v>
      </c>
      <c r="C14" s="131">
        <v>0</v>
      </c>
      <c r="D14" s="147">
        <v>0</v>
      </c>
      <c r="E14" s="131">
        <v>0</v>
      </c>
      <c r="F14" s="147">
        <v>0</v>
      </c>
      <c r="G14" s="131">
        <v>0</v>
      </c>
      <c r="H14" s="147">
        <v>0</v>
      </c>
      <c r="I14" s="131">
        <v>0</v>
      </c>
      <c r="J14" s="147">
        <v>0</v>
      </c>
      <c r="K14" s="131">
        <v>0</v>
      </c>
      <c r="L14" s="147">
        <v>0</v>
      </c>
    </row>
    <row r="15" spans="1:12" ht="106.5" customHeight="1">
      <c r="A15" s="117">
        <v>10</v>
      </c>
      <c r="B15" s="120" t="s">
        <v>119</v>
      </c>
      <c r="C15" s="131">
        <v>0</v>
      </c>
      <c r="D15" s="147">
        <v>0</v>
      </c>
      <c r="E15" s="131">
        <v>0</v>
      </c>
      <c r="F15" s="147">
        <v>0</v>
      </c>
      <c r="G15" s="131">
        <v>0</v>
      </c>
      <c r="H15" s="147">
        <v>0</v>
      </c>
      <c r="I15" s="131">
        <v>0</v>
      </c>
      <c r="J15" s="147">
        <v>0</v>
      </c>
      <c r="K15" s="131">
        <v>0</v>
      </c>
      <c r="L15" s="147">
        <v>0</v>
      </c>
    </row>
    <row r="16" spans="1:12" ht="21" customHeight="1">
      <c r="A16" s="117">
        <v>11</v>
      </c>
      <c r="B16" s="121" t="s">
        <v>117</v>
      </c>
      <c r="C16" s="131">
        <v>0</v>
      </c>
      <c r="D16" s="147">
        <v>0</v>
      </c>
      <c r="E16" s="131">
        <v>0</v>
      </c>
      <c r="F16" s="147">
        <v>0</v>
      </c>
      <c r="G16" s="131">
        <v>0</v>
      </c>
      <c r="H16" s="147">
        <v>0</v>
      </c>
      <c r="I16" s="131">
        <v>0</v>
      </c>
      <c r="J16" s="147">
        <v>0</v>
      </c>
      <c r="K16" s="131">
        <v>0</v>
      </c>
      <c r="L16" s="147">
        <v>0</v>
      </c>
    </row>
    <row r="17" spans="1:12" ht="21" customHeight="1">
      <c r="A17" s="117">
        <v>12</v>
      </c>
      <c r="B17" s="121" t="s">
        <v>118</v>
      </c>
      <c r="C17" s="131">
        <v>0</v>
      </c>
      <c r="D17" s="147">
        <v>0</v>
      </c>
      <c r="E17" s="131">
        <v>0</v>
      </c>
      <c r="F17" s="147">
        <v>0</v>
      </c>
      <c r="G17" s="131">
        <v>0</v>
      </c>
      <c r="H17" s="147">
        <v>0</v>
      </c>
      <c r="I17" s="131">
        <v>0</v>
      </c>
      <c r="J17" s="147">
        <v>0</v>
      </c>
      <c r="K17" s="131">
        <v>0</v>
      </c>
      <c r="L17" s="147">
        <v>0</v>
      </c>
    </row>
    <row r="18" spans="1:12" ht="33.75" customHeight="1">
      <c r="A18" s="117">
        <v>13</v>
      </c>
      <c r="B18" s="120" t="s">
        <v>121</v>
      </c>
      <c r="C18" s="131">
        <f>SUM(C19:C20)</f>
        <v>0</v>
      </c>
      <c r="D18" s="147">
        <f aca="true" t="shared" si="1" ref="D18:L18">SUM(D19:D20)</f>
        <v>0</v>
      </c>
      <c r="E18" s="131">
        <f t="shared" si="1"/>
        <v>0</v>
      </c>
      <c r="F18" s="147">
        <f t="shared" si="1"/>
        <v>0</v>
      </c>
      <c r="G18" s="131">
        <f t="shared" si="1"/>
        <v>0</v>
      </c>
      <c r="H18" s="147">
        <f t="shared" si="1"/>
        <v>0</v>
      </c>
      <c r="I18" s="131">
        <f t="shared" si="1"/>
        <v>0</v>
      </c>
      <c r="J18" s="147">
        <f t="shared" si="1"/>
        <v>0</v>
      </c>
      <c r="K18" s="131">
        <f t="shared" si="1"/>
        <v>0</v>
      </c>
      <c r="L18" s="147">
        <f t="shared" si="1"/>
        <v>0</v>
      </c>
    </row>
    <row r="19" spans="1:12" ht="14.25" customHeight="1">
      <c r="A19" s="117">
        <v>14</v>
      </c>
      <c r="B19" s="120" t="s">
        <v>1</v>
      </c>
      <c r="C19" s="131">
        <v>0</v>
      </c>
      <c r="D19" s="147">
        <v>0</v>
      </c>
      <c r="E19" s="131">
        <v>0</v>
      </c>
      <c r="F19" s="147">
        <v>0</v>
      </c>
      <c r="G19" s="131">
        <v>0</v>
      </c>
      <c r="H19" s="147">
        <v>0</v>
      </c>
      <c r="I19" s="131">
        <v>0</v>
      </c>
      <c r="J19" s="147">
        <v>0</v>
      </c>
      <c r="K19" s="131">
        <v>0</v>
      </c>
      <c r="L19" s="147">
        <v>0</v>
      </c>
    </row>
    <row r="20" spans="1:12" ht="23.25" customHeight="1">
      <c r="A20" s="117">
        <v>15</v>
      </c>
      <c r="B20" s="120" t="s">
        <v>2</v>
      </c>
      <c r="C20" s="131">
        <v>0</v>
      </c>
      <c r="D20" s="147">
        <v>0</v>
      </c>
      <c r="E20" s="131">
        <v>0</v>
      </c>
      <c r="F20" s="147">
        <v>0</v>
      </c>
      <c r="G20" s="131">
        <v>0</v>
      </c>
      <c r="H20" s="147">
        <v>0</v>
      </c>
      <c r="I20" s="131">
        <v>0</v>
      </c>
      <c r="J20" s="147">
        <v>0</v>
      </c>
      <c r="K20" s="131">
        <v>0</v>
      </c>
      <c r="L20" s="147">
        <v>0</v>
      </c>
    </row>
    <row r="21" spans="1:12" ht="46.5" customHeight="1">
      <c r="A21" s="117">
        <v>16</v>
      </c>
      <c r="B21" s="120" t="s">
        <v>120</v>
      </c>
      <c r="C21" s="131">
        <v>0</v>
      </c>
      <c r="D21" s="147">
        <v>0</v>
      </c>
      <c r="E21" s="131">
        <v>0</v>
      </c>
      <c r="F21" s="147">
        <v>0</v>
      </c>
      <c r="G21" s="131">
        <v>0</v>
      </c>
      <c r="H21" s="147">
        <v>0</v>
      </c>
      <c r="I21" s="131">
        <v>0</v>
      </c>
      <c r="J21" s="147">
        <v>0</v>
      </c>
      <c r="K21" s="131">
        <v>0</v>
      </c>
      <c r="L21" s="147">
        <v>0</v>
      </c>
    </row>
    <row r="22" spans="1:12" ht="31.5" customHeight="1">
      <c r="A22" s="117">
        <v>17</v>
      </c>
      <c r="B22" s="120" t="s">
        <v>122</v>
      </c>
      <c r="C22" s="131">
        <v>0</v>
      </c>
      <c r="D22" s="147">
        <v>0</v>
      </c>
      <c r="E22" s="131">
        <v>0</v>
      </c>
      <c r="F22" s="147">
        <v>0</v>
      </c>
      <c r="G22" s="131">
        <v>0</v>
      </c>
      <c r="H22" s="147">
        <v>0</v>
      </c>
      <c r="I22" s="131">
        <v>0</v>
      </c>
      <c r="J22" s="147">
        <v>0</v>
      </c>
      <c r="K22" s="131">
        <v>0</v>
      </c>
      <c r="L22" s="147">
        <v>0</v>
      </c>
    </row>
    <row r="23" spans="1:12" ht="20.25" customHeight="1">
      <c r="A23" s="117">
        <v>18</v>
      </c>
      <c r="B23" s="121" t="s">
        <v>117</v>
      </c>
      <c r="C23" s="131">
        <v>0</v>
      </c>
      <c r="D23" s="147">
        <v>0</v>
      </c>
      <c r="E23" s="131">
        <v>0</v>
      </c>
      <c r="F23" s="147">
        <v>0</v>
      </c>
      <c r="G23" s="131">
        <v>0</v>
      </c>
      <c r="H23" s="147">
        <v>0</v>
      </c>
      <c r="I23" s="131">
        <v>0</v>
      </c>
      <c r="J23" s="147">
        <v>0</v>
      </c>
      <c r="K23" s="131">
        <v>0</v>
      </c>
      <c r="L23" s="147">
        <v>0</v>
      </c>
    </row>
    <row r="24" spans="1:12" ht="20.25" customHeight="1">
      <c r="A24" s="117">
        <v>19</v>
      </c>
      <c r="B24" s="121" t="s">
        <v>118</v>
      </c>
      <c r="C24" s="131">
        <v>0</v>
      </c>
      <c r="D24" s="147">
        <v>0</v>
      </c>
      <c r="E24" s="131">
        <v>0</v>
      </c>
      <c r="F24" s="147">
        <v>0</v>
      </c>
      <c r="G24" s="131">
        <v>0</v>
      </c>
      <c r="H24" s="147">
        <v>0</v>
      </c>
      <c r="I24" s="131">
        <v>0</v>
      </c>
      <c r="J24" s="147">
        <v>0</v>
      </c>
      <c r="K24" s="131">
        <v>0</v>
      </c>
      <c r="L24" s="147">
        <v>0</v>
      </c>
    </row>
    <row r="25" spans="1:12" ht="15">
      <c r="A25" s="117">
        <v>20</v>
      </c>
      <c r="B25" s="119" t="s">
        <v>123</v>
      </c>
      <c r="C25" s="130">
        <f>SUM(C26:C33)</f>
        <v>0</v>
      </c>
      <c r="D25" s="146">
        <f aca="true" t="shared" si="2" ref="D25:L25">SUM(D26:D33)</f>
        <v>0</v>
      </c>
      <c r="E25" s="130">
        <f t="shared" si="2"/>
        <v>0</v>
      </c>
      <c r="F25" s="146">
        <f t="shared" si="2"/>
        <v>0</v>
      </c>
      <c r="G25" s="130">
        <f t="shared" si="2"/>
        <v>0</v>
      </c>
      <c r="H25" s="146">
        <f t="shared" si="2"/>
        <v>0</v>
      </c>
      <c r="I25" s="130">
        <f t="shared" si="2"/>
        <v>0</v>
      </c>
      <c r="J25" s="146">
        <f t="shared" si="2"/>
        <v>0</v>
      </c>
      <c r="K25" s="130">
        <f t="shared" si="2"/>
        <v>0</v>
      </c>
      <c r="L25" s="146">
        <f t="shared" si="2"/>
        <v>0</v>
      </c>
    </row>
    <row r="26" spans="1:12" ht="15.75" customHeight="1">
      <c r="A26" s="117">
        <v>21</v>
      </c>
      <c r="B26" s="120" t="s">
        <v>5</v>
      </c>
      <c r="C26" s="131">
        <v>0</v>
      </c>
      <c r="D26" s="147">
        <v>0</v>
      </c>
      <c r="E26" s="131">
        <v>0</v>
      </c>
      <c r="F26" s="147">
        <v>0</v>
      </c>
      <c r="G26" s="131">
        <v>0</v>
      </c>
      <c r="H26" s="147">
        <v>0</v>
      </c>
      <c r="I26" s="131">
        <v>0</v>
      </c>
      <c r="J26" s="147">
        <v>0</v>
      </c>
      <c r="K26" s="131">
        <v>0</v>
      </c>
      <c r="L26" s="147">
        <v>0</v>
      </c>
    </row>
    <row r="27" spans="1:12" ht="15">
      <c r="A27" s="117">
        <v>22</v>
      </c>
      <c r="B27" s="120" t="s">
        <v>1</v>
      </c>
      <c r="C27" s="131">
        <v>0</v>
      </c>
      <c r="D27" s="147">
        <v>0</v>
      </c>
      <c r="E27" s="131">
        <v>0</v>
      </c>
      <c r="F27" s="147">
        <v>0</v>
      </c>
      <c r="G27" s="131">
        <v>0</v>
      </c>
      <c r="H27" s="147">
        <v>0</v>
      </c>
      <c r="I27" s="131">
        <v>0</v>
      </c>
      <c r="J27" s="147">
        <v>0</v>
      </c>
      <c r="K27" s="131">
        <v>0</v>
      </c>
      <c r="L27" s="147">
        <v>0</v>
      </c>
    </row>
    <row r="28" spans="1:12" ht="75">
      <c r="A28" s="117">
        <v>23</v>
      </c>
      <c r="B28" s="120" t="s">
        <v>124</v>
      </c>
      <c r="C28" s="131">
        <v>0</v>
      </c>
      <c r="D28" s="147">
        <v>0</v>
      </c>
      <c r="E28" s="131">
        <v>0</v>
      </c>
      <c r="F28" s="147">
        <v>0</v>
      </c>
      <c r="G28" s="131">
        <v>0</v>
      </c>
      <c r="H28" s="147">
        <v>0</v>
      </c>
      <c r="I28" s="131">
        <v>0</v>
      </c>
      <c r="J28" s="147">
        <v>0</v>
      </c>
      <c r="K28" s="131">
        <v>0</v>
      </c>
      <c r="L28" s="147">
        <v>0</v>
      </c>
    </row>
    <row r="29" spans="1:12" ht="45">
      <c r="A29" s="117">
        <v>24</v>
      </c>
      <c r="B29" s="120" t="s">
        <v>125</v>
      </c>
      <c r="C29" s="131">
        <v>0</v>
      </c>
      <c r="D29" s="147">
        <v>0</v>
      </c>
      <c r="E29" s="131">
        <v>0</v>
      </c>
      <c r="F29" s="147">
        <v>0</v>
      </c>
      <c r="G29" s="131">
        <v>0</v>
      </c>
      <c r="H29" s="147">
        <v>0</v>
      </c>
      <c r="I29" s="131">
        <v>0</v>
      </c>
      <c r="J29" s="147">
        <v>0</v>
      </c>
      <c r="K29" s="131">
        <v>0</v>
      </c>
      <c r="L29" s="147">
        <v>0</v>
      </c>
    </row>
    <row r="30" spans="1:12" ht="30">
      <c r="A30" s="117">
        <v>25</v>
      </c>
      <c r="B30" s="120" t="s">
        <v>126</v>
      </c>
      <c r="C30" s="131">
        <v>0</v>
      </c>
      <c r="D30" s="147">
        <v>0</v>
      </c>
      <c r="E30" s="131">
        <v>0</v>
      </c>
      <c r="F30" s="147">
        <v>0</v>
      </c>
      <c r="G30" s="131">
        <v>0</v>
      </c>
      <c r="H30" s="147">
        <v>0</v>
      </c>
      <c r="I30" s="131">
        <v>0</v>
      </c>
      <c r="J30" s="147">
        <v>0</v>
      </c>
      <c r="K30" s="131">
        <v>0</v>
      </c>
      <c r="L30" s="147">
        <v>0</v>
      </c>
    </row>
    <row r="31" spans="1:12" ht="30">
      <c r="A31" s="117">
        <v>26</v>
      </c>
      <c r="B31" s="120" t="s">
        <v>28</v>
      </c>
      <c r="C31" s="131">
        <v>0</v>
      </c>
      <c r="D31" s="147">
        <v>0</v>
      </c>
      <c r="E31" s="131">
        <v>0</v>
      </c>
      <c r="F31" s="147">
        <v>0</v>
      </c>
      <c r="G31" s="131">
        <v>0</v>
      </c>
      <c r="H31" s="147">
        <v>0</v>
      </c>
      <c r="I31" s="131">
        <v>0</v>
      </c>
      <c r="J31" s="147">
        <v>0</v>
      </c>
      <c r="K31" s="131">
        <v>0</v>
      </c>
      <c r="L31" s="147">
        <v>0</v>
      </c>
    </row>
    <row r="32" spans="1:12" ht="15">
      <c r="A32" s="117">
        <v>27</v>
      </c>
      <c r="B32" s="120" t="s">
        <v>29</v>
      </c>
      <c r="C32" s="131">
        <v>0</v>
      </c>
      <c r="D32" s="147">
        <v>0</v>
      </c>
      <c r="E32" s="131">
        <v>0</v>
      </c>
      <c r="F32" s="147">
        <v>0</v>
      </c>
      <c r="G32" s="131">
        <v>0</v>
      </c>
      <c r="H32" s="147">
        <v>0</v>
      </c>
      <c r="I32" s="131">
        <v>0</v>
      </c>
      <c r="J32" s="147">
        <v>0</v>
      </c>
      <c r="K32" s="131">
        <v>0</v>
      </c>
      <c r="L32" s="147">
        <v>0</v>
      </c>
    </row>
    <row r="33" spans="1:12" ht="108" customHeight="1">
      <c r="A33" s="117">
        <v>28</v>
      </c>
      <c r="B33" s="120" t="s">
        <v>127</v>
      </c>
      <c r="C33" s="131">
        <v>0</v>
      </c>
      <c r="D33" s="147">
        <v>0</v>
      </c>
      <c r="E33" s="131">
        <v>0</v>
      </c>
      <c r="F33" s="147">
        <v>0</v>
      </c>
      <c r="G33" s="131">
        <v>0</v>
      </c>
      <c r="H33" s="147">
        <v>0</v>
      </c>
      <c r="I33" s="131">
        <v>0</v>
      </c>
      <c r="J33" s="147">
        <v>0</v>
      </c>
      <c r="K33" s="131">
        <v>0</v>
      </c>
      <c r="L33" s="147">
        <v>0</v>
      </c>
    </row>
    <row r="34" spans="1:12" ht="31.5" customHeight="1">
      <c r="A34" s="117">
        <v>29</v>
      </c>
      <c r="B34" s="119" t="s">
        <v>140</v>
      </c>
      <c r="C34" s="130">
        <f>SUM(C35,C42,C43,C44)</f>
        <v>2078</v>
      </c>
      <c r="D34" s="146">
        <f aca="true" t="shared" si="3" ref="D34:K34">SUM(D35,D42,D43,D44)</f>
        <v>14682691.8558</v>
      </c>
      <c r="E34" s="130">
        <f t="shared" si="3"/>
        <v>1455</v>
      </c>
      <c r="F34" s="146">
        <f t="shared" si="3"/>
        <v>10768320.40999999</v>
      </c>
      <c r="G34" s="130">
        <f t="shared" si="3"/>
        <v>56</v>
      </c>
      <c r="H34" s="146">
        <f t="shared" si="3"/>
        <v>94596.45999999999</v>
      </c>
      <c r="I34" s="130">
        <f t="shared" si="3"/>
        <v>3</v>
      </c>
      <c r="J34" s="146">
        <f t="shared" si="3"/>
        <v>30799.88</v>
      </c>
      <c r="K34" s="130">
        <f t="shared" si="3"/>
        <v>836</v>
      </c>
      <c r="L34" s="146">
        <f>SUM(L35,L42,L43,L44)</f>
        <v>1993458.8701</v>
      </c>
    </row>
    <row r="35" spans="1:12" ht="21" customHeight="1">
      <c r="A35" s="117">
        <v>30</v>
      </c>
      <c r="B35" s="120" t="s">
        <v>130</v>
      </c>
      <c r="C35" s="131">
        <f>SUM(C36,C39)</f>
        <v>1981</v>
      </c>
      <c r="D35" s="147">
        <f>SUM(D36,D39)</f>
        <v>14639491.8558</v>
      </c>
      <c r="E35" s="131">
        <f aca="true" t="shared" si="4" ref="E35:L35">SUM(E36,E39)</f>
        <v>1366</v>
      </c>
      <c r="F35" s="147">
        <f t="shared" si="4"/>
        <v>10726068.25999999</v>
      </c>
      <c r="G35" s="131">
        <f t="shared" si="4"/>
        <v>51</v>
      </c>
      <c r="H35" s="147">
        <f t="shared" si="4"/>
        <v>92263.06</v>
      </c>
      <c r="I35" s="131">
        <f t="shared" si="4"/>
        <v>3</v>
      </c>
      <c r="J35" s="147">
        <f t="shared" si="4"/>
        <v>30799.88</v>
      </c>
      <c r="K35" s="131">
        <f t="shared" si="4"/>
        <v>832</v>
      </c>
      <c r="L35" s="147">
        <f t="shared" si="4"/>
        <v>1991538.8701</v>
      </c>
    </row>
    <row r="36" spans="1:12" ht="19.5" customHeight="1">
      <c r="A36" s="117">
        <v>31</v>
      </c>
      <c r="B36" s="120" t="s">
        <v>131</v>
      </c>
      <c r="C36" s="132">
        <v>1066</v>
      </c>
      <c r="D36" s="148">
        <v>13001244.4858</v>
      </c>
      <c r="E36" s="133">
        <v>486</v>
      </c>
      <c r="F36" s="149">
        <v>9268307.16999999</v>
      </c>
      <c r="G36" s="132">
        <v>8</v>
      </c>
      <c r="H36" s="148">
        <v>11901.93</v>
      </c>
      <c r="I36" s="134">
        <v>3</v>
      </c>
      <c r="J36" s="153">
        <v>30799.88</v>
      </c>
      <c r="K36" s="133">
        <v>664</v>
      </c>
      <c r="L36" s="149">
        <v>1768818.8701</v>
      </c>
    </row>
    <row r="37" spans="1:12" ht="16.5" customHeight="1">
      <c r="A37" s="117">
        <v>32</v>
      </c>
      <c r="B37" s="121" t="s">
        <v>132</v>
      </c>
      <c r="C37" s="132">
        <v>927</v>
      </c>
      <c r="D37" s="148">
        <v>12847712.7811</v>
      </c>
      <c r="E37" s="133">
        <v>366</v>
      </c>
      <c r="F37" s="149">
        <v>8969588.06</v>
      </c>
      <c r="G37" s="132">
        <v>5</v>
      </c>
      <c r="H37" s="148">
        <v>8746.41</v>
      </c>
      <c r="I37" s="134">
        <v>2</v>
      </c>
      <c r="J37" s="153">
        <v>30358.92</v>
      </c>
      <c r="K37" s="133">
        <v>637</v>
      </c>
      <c r="L37" s="149">
        <v>1747515.0276</v>
      </c>
    </row>
    <row r="38" spans="1:12" ht="16.5" customHeight="1">
      <c r="A38" s="117">
        <v>33</v>
      </c>
      <c r="B38" s="121" t="s">
        <v>115</v>
      </c>
      <c r="C38" s="132">
        <v>139</v>
      </c>
      <c r="D38" s="148">
        <v>153531.7047</v>
      </c>
      <c r="E38" s="133">
        <v>120</v>
      </c>
      <c r="F38" s="149">
        <v>298719.11</v>
      </c>
      <c r="G38" s="132">
        <v>3</v>
      </c>
      <c r="H38" s="148">
        <v>3155.52</v>
      </c>
      <c r="I38" s="134">
        <v>1</v>
      </c>
      <c r="J38" s="153">
        <v>440.96</v>
      </c>
      <c r="K38" s="133">
        <v>27</v>
      </c>
      <c r="L38" s="149">
        <v>21303.8425</v>
      </c>
    </row>
    <row r="39" spans="1:12" ht="21" customHeight="1">
      <c r="A39" s="117">
        <v>34</v>
      </c>
      <c r="B39" s="120" t="s">
        <v>133</v>
      </c>
      <c r="C39" s="132">
        <v>915</v>
      </c>
      <c r="D39" s="148">
        <v>1638247.37</v>
      </c>
      <c r="E39" s="133">
        <v>880</v>
      </c>
      <c r="F39" s="149">
        <v>1457761.09</v>
      </c>
      <c r="G39" s="132">
        <v>43</v>
      </c>
      <c r="H39" s="148">
        <v>80361.13</v>
      </c>
      <c r="I39" s="134">
        <v>0</v>
      </c>
      <c r="J39" s="153">
        <v>0</v>
      </c>
      <c r="K39" s="133">
        <v>168</v>
      </c>
      <c r="L39" s="149">
        <v>222720</v>
      </c>
    </row>
    <row r="40" spans="1:12" ht="30" customHeight="1">
      <c r="A40" s="117">
        <v>35</v>
      </c>
      <c r="B40" s="121" t="s">
        <v>134</v>
      </c>
      <c r="C40" s="132">
        <v>393</v>
      </c>
      <c r="D40" s="148">
        <v>1123491.36</v>
      </c>
      <c r="E40" s="133">
        <v>456</v>
      </c>
      <c r="F40" s="149">
        <v>1133766.18</v>
      </c>
      <c r="G40" s="132">
        <v>17</v>
      </c>
      <c r="H40" s="148">
        <v>38388.68</v>
      </c>
      <c r="I40" s="134">
        <v>0</v>
      </c>
      <c r="J40" s="153">
        <v>0</v>
      </c>
      <c r="K40" s="133">
        <v>27</v>
      </c>
      <c r="L40" s="149">
        <v>60800</v>
      </c>
    </row>
    <row r="41" spans="1:12" ht="21" customHeight="1">
      <c r="A41" s="117">
        <v>36</v>
      </c>
      <c r="B41" s="121" t="s">
        <v>118</v>
      </c>
      <c r="C41" s="132">
        <v>522</v>
      </c>
      <c r="D41" s="148">
        <v>514756.01</v>
      </c>
      <c r="E41" s="133">
        <v>424</v>
      </c>
      <c r="F41" s="149">
        <v>323994.91</v>
      </c>
      <c r="G41" s="132">
        <v>26</v>
      </c>
      <c r="H41" s="148">
        <v>41972.45</v>
      </c>
      <c r="I41" s="134">
        <v>0</v>
      </c>
      <c r="J41" s="153">
        <v>0</v>
      </c>
      <c r="K41" s="133">
        <v>141</v>
      </c>
      <c r="L41" s="149">
        <v>161920</v>
      </c>
    </row>
    <row r="42" spans="1:12" ht="45" customHeight="1">
      <c r="A42" s="117">
        <v>37</v>
      </c>
      <c r="B42" s="120" t="s">
        <v>135</v>
      </c>
      <c r="C42" s="132">
        <v>0</v>
      </c>
      <c r="D42" s="148">
        <v>0</v>
      </c>
      <c r="E42" s="133">
        <v>0</v>
      </c>
      <c r="F42" s="149">
        <v>0</v>
      </c>
      <c r="G42" s="132">
        <v>0</v>
      </c>
      <c r="H42" s="148">
        <v>0</v>
      </c>
      <c r="I42" s="134">
        <v>0</v>
      </c>
      <c r="J42" s="153">
        <v>0</v>
      </c>
      <c r="K42" s="133">
        <v>0</v>
      </c>
      <c r="L42" s="149">
        <v>0</v>
      </c>
    </row>
    <row r="43" spans="1:12" ht="30" customHeight="1">
      <c r="A43" s="117">
        <v>38</v>
      </c>
      <c r="B43" s="122" t="s">
        <v>30</v>
      </c>
      <c r="C43" s="132">
        <v>0</v>
      </c>
      <c r="D43" s="148">
        <v>0</v>
      </c>
      <c r="E43" s="133">
        <v>0</v>
      </c>
      <c r="F43" s="149">
        <v>0</v>
      </c>
      <c r="G43" s="132">
        <v>0</v>
      </c>
      <c r="H43" s="148">
        <v>0</v>
      </c>
      <c r="I43" s="134">
        <v>0</v>
      </c>
      <c r="J43" s="153">
        <v>0</v>
      </c>
      <c r="K43" s="133">
        <v>0</v>
      </c>
      <c r="L43" s="149">
        <v>0</v>
      </c>
    </row>
    <row r="44" spans="1:12" ht="51" customHeight="1">
      <c r="A44" s="117">
        <v>39</v>
      </c>
      <c r="B44" s="120" t="s">
        <v>136</v>
      </c>
      <c r="C44" s="132">
        <v>97</v>
      </c>
      <c r="D44" s="148">
        <v>43200</v>
      </c>
      <c r="E44" s="133">
        <v>89</v>
      </c>
      <c r="F44" s="149">
        <v>42252.15</v>
      </c>
      <c r="G44" s="132">
        <v>5</v>
      </c>
      <c r="H44" s="148">
        <v>2333.4</v>
      </c>
      <c r="I44" s="134">
        <v>0</v>
      </c>
      <c r="J44" s="153">
        <v>0</v>
      </c>
      <c r="K44" s="133">
        <v>4</v>
      </c>
      <c r="L44" s="149">
        <v>1920</v>
      </c>
    </row>
    <row r="45" spans="1:12" ht="21.75" customHeight="1">
      <c r="A45" s="117">
        <v>40</v>
      </c>
      <c r="B45" s="119" t="s">
        <v>137</v>
      </c>
      <c r="C45" s="130">
        <f>SUM(C46:C51)</f>
        <v>53</v>
      </c>
      <c r="D45" s="146">
        <f aca="true" t="shared" si="5" ref="D45:L45">SUM(D46:D51)</f>
        <v>2011.2</v>
      </c>
      <c r="E45" s="130">
        <f t="shared" si="5"/>
        <v>51</v>
      </c>
      <c r="F45" s="146">
        <f t="shared" si="5"/>
        <v>2170.31</v>
      </c>
      <c r="G45" s="130">
        <f t="shared" si="5"/>
        <v>0</v>
      </c>
      <c r="H45" s="146">
        <f t="shared" si="5"/>
        <v>0</v>
      </c>
      <c r="I45" s="130">
        <f t="shared" si="5"/>
        <v>0</v>
      </c>
      <c r="J45" s="146">
        <f t="shared" si="5"/>
        <v>0</v>
      </c>
      <c r="K45" s="130">
        <f t="shared" si="5"/>
        <v>2</v>
      </c>
      <c r="L45" s="146">
        <f t="shared" si="5"/>
        <v>96</v>
      </c>
    </row>
    <row r="46" spans="1:12" ht="18.75" customHeight="1">
      <c r="A46" s="117">
        <v>41</v>
      </c>
      <c r="B46" s="120" t="s">
        <v>20</v>
      </c>
      <c r="C46" s="131">
        <v>10</v>
      </c>
      <c r="D46" s="147">
        <v>192</v>
      </c>
      <c r="E46" s="135">
        <v>10</v>
      </c>
      <c r="F46" s="150">
        <v>230.43</v>
      </c>
      <c r="G46" s="131">
        <v>0</v>
      </c>
      <c r="H46" s="148">
        <v>0</v>
      </c>
      <c r="I46" s="134">
        <v>0</v>
      </c>
      <c r="J46" s="153">
        <v>0</v>
      </c>
      <c r="K46" s="135">
        <v>0</v>
      </c>
      <c r="L46" s="150">
        <v>0</v>
      </c>
    </row>
    <row r="47" spans="1:12" ht="21" customHeight="1">
      <c r="A47" s="117">
        <v>42</v>
      </c>
      <c r="B47" s="120" t="s">
        <v>21</v>
      </c>
      <c r="C47" s="131">
        <v>6</v>
      </c>
      <c r="D47" s="147">
        <v>288</v>
      </c>
      <c r="E47" s="135">
        <v>4</v>
      </c>
      <c r="F47" s="150">
        <v>192</v>
      </c>
      <c r="G47" s="131">
        <v>0</v>
      </c>
      <c r="H47" s="148">
        <v>0</v>
      </c>
      <c r="I47" s="134">
        <v>0</v>
      </c>
      <c r="J47" s="153">
        <v>0</v>
      </c>
      <c r="K47" s="135">
        <v>2</v>
      </c>
      <c r="L47" s="150">
        <v>96</v>
      </c>
    </row>
    <row r="48" spans="1:12" ht="21" customHeight="1">
      <c r="A48" s="117">
        <v>43</v>
      </c>
      <c r="B48" s="120" t="s">
        <v>22</v>
      </c>
      <c r="C48" s="131">
        <v>0</v>
      </c>
      <c r="D48" s="147">
        <v>0</v>
      </c>
      <c r="E48" s="135">
        <v>0</v>
      </c>
      <c r="F48" s="150">
        <v>0</v>
      </c>
      <c r="G48" s="131">
        <v>0</v>
      </c>
      <c r="H48" s="148">
        <v>0</v>
      </c>
      <c r="I48" s="134">
        <v>0</v>
      </c>
      <c r="J48" s="153">
        <v>0</v>
      </c>
      <c r="K48" s="135">
        <v>0</v>
      </c>
      <c r="L48" s="150">
        <v>0</v>
      </c>
    </row>
    <row r="49" spans="1:12" ht="27" customHeight="1">
      <c r="A49" s="117">
        <v>44</v>
      </c>
      <c r="B49" s="120" t="s">
        <v>23</v>
      </c>
      <c r="C49" s="131">
        <v>16</v>
      </c>
      <c r="D49" s="147">
        <v>768</v>
      </c>
      <c r="E49" s="135">
        <v>16</v>
      </c>
      <c r="F49" s="150">
        <v>772.86</v>
      </c>
      <c r="G49" s="131">
        <v>0</v>
      </c>
      <c r="H49" s="148">
        <v>0</v>
      </c>
      <c r="I49" s="134">
        <v>0</v>
      </c>
      <c r="J49" s="153">
        <v>0</v>
      </c>
      <c r="K49" s="135">
        <v>0</v>
      </c>
      <c r="L49" s="150">
        <v>0</v>
      </c>
    </row>
    <row r="50" spans="1:12" ht="76.5" customHeight="1">
      <c r="A50" s="117">
        <v>45</v>
      </c>
      <c r="B50" s="120" t="s">
        <v>138</v>
      </c>
      <c r="C50" s="131">
        <v>3</v>
      </c>
      <c r="D50" s="147">
        <v>115.2</v>
      </c>
      <c r="E50" s="135">
        <v>3</v>
      </c>
      <c r="F50" s="150">
        <v>115.21</v>
      </c>
      <c r="G50" s="131">
        <v>0</v>
      </c>
      <c r="H50" s="148">
        <v>0</v>
      </c>
      <c r="I50" s="134">
        <v>0</v>
      </c>
      <c r="J50" s="153">
        <v>0</v>
      </c>
      <c r="K50" s="135">
        <v>0</v>
      </c>
      <c r="L50" s="150">
        <v>0</v>
      </c>
    </row>
    <row r="51" spans="1:12" ht="24" customHeight="1">
      <c r="A51" s="117">
        <v>46</v>
      </c>
      <c r="B51" s="120" t="s">
        <v>139</v>
      </c>
      <c r="C51" s="131">
        <v>18</v>
      </c>
      <c r="D51" s="147">
        <v>648</v>
      </c>
      <c r="E51" s="135">
        <v>18</v>
      </c>
      <c r="F51" s="150">
        <v>859.81</v>
      </c>
      <c r="G51" s="131">
        <v>0</v>
      </c>
      <c r="H51" s="148">
        <v>0</v>
      </c>
      <c r="I51" s="134">
        <v>0</v>
      </c>
      <c r="J51" s="153">
        <v>0</v>
      </c>
      <c r="K51" s="135">
        <v>0</v>
      </c>
      <c r="L51" s="150">
        <v>0</v>
      </c>
    </row>
    <row r="52" spans="1:12" ht="28.5" customHeight="1">
      <c r="A52" s="117">
        <v>47</v>
      </c>
      <c r="B52" s="119" t="s">
        <v>129</v>
      </c>
      <c r="C52" s="130">
        <v>0</v>
      </c>
      <c r="D52" s="146">
        <v>0</v>
      </c>
      <c r="E52" s="136">
        <v>0</v>
      </c>
      <c r="F52" s="151">
        <v>0</v>
      </c>
      <c r="G52" s="130">
        <v>0</v>
      </c>
      <c r="H52" s="152">
        <v>0</v>
      </c>
      <c r="I52" s="137">
        <v>0</v>
      </c>
      <c r="J52" s="154">
        <v>0</v>
      </c>
      <c r="K52" s="136">
        <v>0</v>
      </c>
      <c r="L52" s="151">
        <v>0</v>
      </c>
    </row>
    <row r="53" spans="1:12" ht="15">
      <c r="A53" s="117">
        <v>48</v>
      </c>
      <c r="B53" s="118" t="s">
        <v>128</v>
      </c>
      <c r="C53" s="130">
        <f aca="true" t="shared" si="6" ref="C53:L53">SUM(C6,C25,C34,C45,C52)</f>
        <v>2131</v>
      </c>
      <c r="D53" s="146">
        <f t="shared" si="6"/>
        <v>14684703.055799998</v>
      </c>
      <c r="E53" s="130">
        <f t="shared" si="6"/>
        <v>1506</v>
      </c>
      <c r="F53" s="146">
        <f t="shared" si="6"/>
        <v>10770490.719999991</v>
      </c>
      <c r="G53" s="130">
        <f t="shared" si="6"/>
        <v>56</v>
      </c>
      <c r="H53" s="146">
        <f t="shared" si="6"/>
        <v>94596.45999999999</v>
      </c>
      <c r="I53" s="130">
        <f t="shared" si="6"/>
        <v>3</v>
      </c>
      <c r="J53" s="146">
        <f t="shared" si="6"/>
        <v>30799.88</v>
      </c>
      <c r="K53" s="130">
        <f>SUM(K6,K25,K34,K45,K52)</f>
        <v>838</v>
      </c>
      <c r="L53" s="146">
        <f t="shared" si="6"/>
        <v>1993554.8701</v>
      </c>
    </row>
    <row r="54" spans="3:12" ht="12">
      <c r="C54" s="74"/>
      <c r="D54" s="79"/>
      <c r="E54" s="79"/>
      <c r="F54" s="79"/>
      <c r="G54" s="74"/>
      <c r="H54" s="74"/>
      <c r="I54" s="74"/>
      <c r="J54" s="74"/>
      <c r="K54" s="74"/>
      <c r="L54" s="74"/>
    </row>
    <row r="55" spans="2:12" ht="12.75">
      <c r="B55" s="78" t="s">
        <v>84</v>
      </c>
      <c r="C55" s="74"/>
      <c r="D55" s="79"/>
      <c r="E55" s="79"/>
      <c r="F55" s="79"/>
      <c r="G55" s="74"/>
      <c r="H55" s="74"/>
      <c r="I55" s="74"/>
      <c r="J55" s="74"/>
      <c r="K55" s="74"/>
      <c r="L55" s="74"/>
    </row>
    <row r="56" spans="2:12" ht="12.75">
      <c r="B56" s="78" t="s">
        <v>85</v>
      </c>
      <c r="C56" s="74"/>
      <c r="D56" s="79"/>
      <c r="E56" s="79"/>
      <c r="F56" s="79"/>
      <c r="G56" s="74"/>
      <c r="H56" s="74"/>
      <c r="I56" s="74"/>
      <c r="J56" s="74"/>
      <c r="K56" s="74"/>
      <c r="L56" s="74"/>
    </row>
    <row r="57" ht="12.75">
      <c r="B57" s="78" t="s">
        <v>88</v>
      </c>
    </row>
    <row r="58" ht="12">
      <c r="B58" s="71" t="s">
        <v>89</v>
      </c>
    </row>
    <row r="72" ht="12">
      <c r="D72" s="129"/>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&amp;LC0E6EA95</oddFooter>
  </headerFooter>
</worksheet>
</file>

<file path=xl/worksheets/sheet2.xml><?xml version="1.0" encoding="utf-8"?>
<worksheet xmlns="http://schemas.openxmlformats.org/spreadsheetml/2006/main" xmlns:r="http://schemas.openxmlformats.org/officeDocument/2006/relationships">
  <dimension ref="A1:J44"/>
  <sheetViews>
    <sheetView zoomScalePageLayoutView="0" workbookViewId="0" topLeftCell="A25">
      <selection activeCell="E6" sqref="E6"/>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64" t="s">
        <v>31</v>
      </c>
      <c r="C1" s="164"/>
      <c r="D1" s="4"/>
    </row>
    <row r="2" spans="2:4" s="3" customFormat="1" ht="7.5" customHeight="1">
      <c r="B2" s="2"/>
      <c r="C2" s="2"/>
      <c r="D2" s="2"/>
    </row>
    <row r="3" spans="1:6" s="3" customFormat="1" ht="25.5" customHeight="1">
      <c r="A3" s="171" t="s">
        <v>0</v>
      </c>
      <c r="B3" s="171" t="s">
        <v>32</v>
      </c>
      <c r="C3" s="171"/>
      <c r="D3" s="171"/>
      <c r="E3" s="167" t="s">
        <v>7</v>
      </c>
      <c r="F3" s="167" t="s">
        <v>25</v>
      </c>
    </row>
    <row r="4" spans="1:6" s="3" customFormat="1" ht="14.25" customHeight="1">
      <c r="A4" s="171"/>
      <c r="B4" s="171"/>
      <c r="C4" s="171"/>
      <c r="D4" s="171"/>
      <c r="E4" s="167"/>
      <c r="F4" s="167"/>
    </row>
    <row r="5" spans="1:6" s="3" customFormat="1" ht="23.25" customHeight="1">
      <c r="A5" s="68">
        <v>1</v>
      </c>
      <c r="B5" s="165" t="s">
        <v>33</v>
      </c>
      <c r="C5" s="165"/>
      <c r="D5" s="165"/>
      <c r="E5" s="138">
        <f>SUM(E6:E31)</f>
        <v>0</v>
      </c>
      <c r="F5" s="144">
        <f>SUM(F6:F31)</f>
        <v>0</v>
      </c>
    </row>
    <row r="6" spans="1:6" s="3" customFormat="1" ht="19.5" customHeight="1">
      <c r="A6" s="68">
        <v>2</v>
      </c>
      <c r="B6" s="168" t="s">
        <v>80</v>
      </c>
      <c r="C6" s="169"/>
      <c r="D6" s="170"/>
      <c r="E6" s="139">
        <v>0</v>
      </c>
      <c r="F6" s="145">
        <v>0</v>
      </c>
    </row>
    <row r="7" spans="1:6" s="3" customFormat="1" ht="21.75" customHeight="1">
      <c r="A7" s="68">
        <v>3</v>
      </c>
      <c r="B7" s="168" t="s">
        <v>78</v>
      </c>
      <c r="C7" s="169"/>
      <c r="D7" s="170"/>
      <c r="E7" s="139">
        <v>0</v>
      </c>
      <c r="F7" s="145">
        <v>0</v>
      </c>
    </row>
    <row r="8" spans="1:6" s="3" customFormat="1" ht="15.75" customHeight="1">
      <c r="A8" s="68">
        <v>4</v>
      </c>
      <c r="B8" s="168" t="s">
        <v>34</v>
      </c>
      <c r="C8" s="169"/>
      <c r="D8" s="170"/>
      <c r="E8" s="139">
        <v>0</v>
      </c>
      <c r="F8" s="145">
        <v>0</v>
      </c>
    </row>
    <row r="9" spans="1:6" s="3" customFormat="1" ht="30.75" customHeight="1">
      <c r="A9" s="68">
        <v>5</v>
      </c>
      <c r="B9" s="168" t="s">
        <v>81</v>
      </c>
      <c r="C9" s="169"/>
      <c r="D9" s="170"/>
      <c r="E9" s="139">
        <v>0</v>
      </c>
      <c r="F9" s="145">
        <v>0</v>
      </c>
    </row>
    <row r="10" spans="1:6" s="3" customFormat="1" ht="27" customHeight="1">
      <c r="A10" s="68">
        <v>6</v>
      </c>
      <c r="B10" s="168" t="s">
        <v>83</v>
      </c>
      <c r="C10" s="169"/>
      <c r="D10" s="170"/>
      <c r="E10" s="139">
        <v>0</v>
      </c>
      <c r="F10" s="145">
        <v>0</v>
      </c>
    </row>
    <row r="11" spans="1:6" s="3" customFormat="1" ht="15.75" customHeight="1">
      <c r="A11" s="68">
        <v>7</v>
      </c>
      <c r="B11" s="75" t="s">
        <v>35</v>
      </c>
      <c r="C11" s="76"/>
      <c r="D11" s="77"/>
      <c r="E11" s="139">
        <v>0</v>
      </c>
      <c r="F11" s="145">
        <v>0</v>
      </c>
    </row>
    <row r="12" spans="1:6" s="3" customFormat="1" ht="16.5" customHeight="1">
      <c r="A12" s="68">
        <v>8</v>
      </c>
      <c r="B12" s="75" t="s">
        <v>36</v>
      </c>
      <c r="C12" s="76"/>
      <c r="D12" s="77"/>
      <c r="E12" s="139">
        <v>0</v>
      </c>
      <c r="F12" s="145">
        <v>0</v>
      </c>
    </row>
    <row r="13" spans="1:6" s="3" customFormat="1" ht="15.75" customHeight="1">
      <c r="A13" s="68">
        <v>9</v>
      </c>
      <c r="B13" s="75" t="s">
        <v>37</v>
      </c>
      <c r="C13" s="76"/>
      <c r="D13" s="77"/>
      <c r="E13" s="139">
        <v>0</v>
      </c>
      <c r="F13" s="145">
        <v>0</v>
      </c>
    </row>
    <row r="14" spans="1:6" s="3" customFormat="1" ht="27" customHeight="1">
      <c r="A14" s="68">
        <v>10</v>
      </c>
      <c r="B14" s="168" t="s">
        <v>82</v>
      </c>
      <c r="C14" s="169"/>
      <c r="D14" s="170"/>
      <c r="E14" s="139">
        <v>0</v>
      </c>
      <c r="F14" s="145">
        <v>0</v>
      </c>
    </row>
    <row r="15" spans="1:6" s="3" customFormat="1" ht="21" customHeight="1">
      <c r="A15" s="68">
        <v>11</v>
      </c>
      <c r="B15" s="75" t="s">
        <v>9</v>
      </c>
      <c r="C15" s="76"/>
      <c r="D15" s="77"/>
      <c r="E15" s="139">
        <v>0</v>
      </c>
      <c r="F15" s="145">
        <v>0</v>
      </c>
    </row>
    <row r="16" spans="1:6" s="3" customFormat="1" ht="19.5" customHeight="1">
      <c r="A16" s="68">
        <v>12</v>
      </c>
      <c r="B16" s="75" t="s">
        <v>38</v>
      </c>
      <c r="C16" s="76"/>
      <c r="D16" s="77"/>
      <c r="E16" s="139">
        <v>0</v>
      </c>
      <c r="F16" s="145">
        <v>0</v>
      </c>
    </row>
    <row r="17" spans="1:6" s="3" customFormat="1" ht="24" customHeight="1">
      <c r="A17" s="68">
        <v>13</v>
      </c>
      <c r="B17" s="166" t="s">
        <v>10</v>
      </c>
      <c r="C17" s="166"/>
      <c r="D17" s="166"/>
      <c r="E17" s="139">
        <v>0</v>
      </c>
      <c r="F17" s="145">
        <v>0</v>
      </c>
    </row>
    <row r="18" spans="1:6" s="3" customFormat="1" ht="37.5" customHeight="1">
      <c r="A18" s="68">
        <v>14</v>
      </c>
      <c r="B18" s="166" t="s">
        <v>11</v>
      </c>
      <c r="C18" s="166"/>
      <c r="D18" s="166"/>
      <c r="E18" s="139">
        <v>0</v>
      </c>
      <c r="F18" s="145">
        <v>0</v>
      </c>
    </row>
    <row r="19" spans="1:6" s="3" customFormat="1" ht="27.75" customHeight="1">
      <c r="A19" s="68">
        <v>15</v>
      </c>
      <c r="B19" s="166" t="s">
        <v>12</v>
      </c>
      <c r="C19" s="166"/>
      <c r="D19" s="166"/>
      <c r="E19" s="139">
        <v>0</v>
      </c>
      <c r="F19" s="145">
        <v>0</v>
      </c>
    </row>
    <row r="20" spans="1:6" s="3" customFormat="1" ht="36" customHeight="1">
      <c r="A20" s="68">
        <v>16</v>
      </c>
      <c r="B20" s="166" t="s">
        <v>13</v>
      </c>
      <c r="C20" s="166"/>
      <c r="D20" s="166"/>
      <c r="E20" s="139">
        <v>0</v>
      </c>
      <c r="F20" s="145">
        <v>0</v>
      </c>
    </row>
    <row r="21" spans="1:6" s="3" customFormat="1" ht="17.25" customHeight="1">
      <c r="A21" s="68">
        <v>17</v>
      </c>
      <c r="B21" s="166" t="s">
        <v>39</v>
      </c>
      <c r="C21" s="166"/>
      <c r="D21" s="166"/>
      <c r="E21" s="139">
        <v>0</v>
      </c>
      <c r="F21" s="145">
        <v>0</v>
      </c>
    </row>
    <row r="22" spans="1:6" s="3" customFormat="1" ht="48.75" customHeight="1">
      <c r="A22" s="68">
        <v>18</v>
      </c>
      <c r="B22" s="166" t="s">
        <v>14</v>
      </c>
      <c r="C22" s="166"/>
      <c r="D22" s="166"/>
      <c r="E22" s="139">
        <v>0</v>
      </c>
      <c r="F22" s="145">
        <v>0</v>
      </c>
    </row>
    <row r="23" spans="1:6" s="3" customFormat="1" ht="40.5" customHeight="1">
      <c r="A23" s="68">
        <v>19</v>
      </c>
      <c r="B23" s="166" t="s">
        <v>15</v>
      </c>
      <c r="C23" s="166"/>
      <c r="D23" s="166"/>
      <c r="E23" s="139">
        <v>0</v>
      </c>
      <c r="F23" s="145">
        <v>0</v>
      </c>
    </row>
    <row r="24" spans="1:6" s="3" customFormat="1" ht="45" customHeight="1">
      <c r="A24" s="68">
        <v>20</v>
      </c>
      <c r="B24" s="166" t="s">
        <v>40</v>
      </c>
      <c r="C24" s="166"/>
      <c r="D24" s="166"/>
      <c r="E24" s="139">
        <v>0</v>
      </c>
      <c r="F24" s="145">
        <v>0</v>
      </c>
    </row>
    <row r="25" spans="1:6" s="3" customFormat="1" ht="48" customHeight="1">
      <c r="A25" s="68">
        <v>21</v>
      </c>
      <c r="B25" s="166" t="s">
        <v>16</v>
      </c>
      <c r="C25" s="166"/>
      <c r="D25" s="166"/>
      <c r="E25" s="139">
        <v>0</v>
      </c>
      <c r="F25" s="145">
        <v>0</v>
      </c>
    </row>
    <row r="26" spans="1:6" s="3" customFormat="1" ht="47.25" customHeight="1">
      <c r="A26" s="68">
        <v>22</v>
      </c>
      <c r="B26" s="166" t="s">
        <v>17</v>
      </c>
      <c r="C26" s="166"/>
      <c r="D26" s="166"/>
      <c r="E26" s="139">
        <v>0</v>
      </c>
      <c r="F26" s="145">
        <v>0</v>
      </c>
    </row>
    <row r="27" spans="1:6" s="3" customFormat="1" ht="36" customHeight="1">
      <c r="A27" s="68">
        <v>23</v>
      </c>
      <c r="B27" s="166" t="s">
        <v>18</v>
      </c>
      <c r="C27" s="166"/>
      <c r="D27" s="166"/>
      <c r="E27" s="139">
        <v>0</v>
      </c>
      <c r="F27" s="145">
        <v>0</v>
      </c>
    </row>
    <row r="28" spans="1:6" s="3" customFormat="1" ht="53.25" customHeight="1">
      <c r="A28" s="68">
        <v>24</v>
      </c>
      <c r="B28" s="166" t="s">
        <v>19</v>
      </c>
      <c r="C28" s="166"/>
      <c r="D28" s="166"/>
      <c r="E28" s="139">
        <v>0</v>
      </c>
      <c r="F28" s="145">
        <v>0</v>
      </c>
    </row>
    <row r="29" spans="1:6" s="3" customFormat="1" ht="26.25" customHeight="1">
      <c r="A29" s="68">
        <v>25</v>
      </c>
      <c r="B29" s="166" t="s">
        <v>24</v>
      </c>
      <c r="C29" s="166"/>
      <c r="D29" s="166"/>
      <c r="E29" s="139">
        <v>0</v>
      </c>
      <c r="F29" s="145">
        <v>0</v>
      </c>
    </row>
    <row r="30" spans="1:6" s="3" customFormat="1" ht="32.25" customHeight="1">
      <c r="A30" s="68">
        <v>26</v>
      </c>
      <c r="B30" s="166" t="s">
        <v>41</v>
      </c>
      <c r="C30" s="166"/>
      <c r="D30" s="166"/>
      <c r="E30" s="139">
        <v>0</v>
      </c>
      <c r="F30" s="145">
        <v>0</v>
      </c>
    </row>
    <row r="31" spans="1:6" s="3" customFormat="1" ht="39" customHeight="1">
      <c r="A31" s="69">
        <v>27</v>
      </c>
      <c r="B31" s="166" t="s">
        <v>75</v>
      </c>
      <c r="C31" s="166"/>
      <c r="D31" s="166"/>
      <c r="E31" s="139">
        <v>0</v>
      </c>
      <c r="F31" s="145">
        <v>0</v>
      </c>
    </row>
    <row r="32" ht="14.25" customHeight="1"/>
    <row r="33" spans="1:10" ht="15.75" customHeight="1">
      <c r="A33" s="64"/>
      <c r="G33" s="85"/>
      <c r="H33" s="42"/>
      <c r="I33" s="42"/>
      <c r="J33" s="42"/>
    </row>
    <row r="34" spans="1:10" ht="15.75" customHeight="1">
      <c r="A34" s="64"/>
      <c r="G34" s="57"/>
      <c r="H34" s="42"/>
      <c r="I34" s="42"/>
      <c r="J34" s="42"/>
    </row>
    <row r="35" spans="1:8" ht="12.75" customHeight="1">
      <c r="A35" s="55"/>
      <c r="G35" s="84"/>
      <c r="H35" s="43"/>
    </row>
    <row r="36" spans="1:8" ht="14.25">
      <c r="A36" s="56"/>
      <c r="G36" s="45"/>
      <c r="H36" s="45"/>
    </row>
    <row r="37" spans="1:8" ht="14.25">
      <c r="A37" s="56"/>
      <c r="G37" s="45"/>
      <c r="H37" s="45"/>
    </row>
    <row r="38" spans="1:8" ht="15" customHeight="1">
      <c r="A38" s="56"/>
      <c r="G38" s="45"/>
      <c r="H38" s="45"/>
    </row>
    <row r="39" spans="1:10" ht="15.75" customHeight="1">
      <c r="A39" s="57"/>
      <c r="G39" s="46"/>
      <c r="H39" s="47"/>
      <c r="I39" s="48"/>
      <c r="J39" s="49"/>
    </row>
    <row r="40" spans="1:10" ht="15" customHeight="1">
      <c r="A40" s="58"/>
      <c r="G40" s="45"/>
      <c r="H40" s="50"/>
      <c r="I40" s="48"/>
      <c r="J40" s="49"/>
    </row>
    <row r="41" spans="1:10" ht="12.75">
      <c r="A41" s="58"/>
      <c r="D41" s="87"/>
      <c r="E41" s="59"/>
      <c r="F41" s="59"/>
      <c r="G41" s="53"/>
      <c r="H41" s="53"/>
      <c r="I41" s="53"/>
      <c r="J41" s="53"/>
    </row>
    <row r="42" spans="1:10" ht="15" customHeight="1">
      <c r="A42" s="60"/>
      <c r="B42" s="61"/>
      <c r="E42" s="86"/>
      <c r="F42" s="51"/>
      <c r="G42" s="51"/>
      <c r="H42" s="51"/>
      <c r="I42" s="48"/>
      <c r="J42" s="49"/>
    </row>
    <row r="43" spans="1:10" ht="12.75">
      <c r="A43" s="60"/>
      <c r="B43" s="61"/>
      <c r="C43" s="61"/>
      <c r="D43" s="61"/>
      <c r="E43" s="62"/>
      <c r="F43" s="62"/>
      <c r="G43" s="52"/>
      <c r="H43" s="47"/>
      <c r="I43" s="48"/>
      <c r="J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15748031496062992" bottom="0.7480314960629921" header="0.31496062992125984" footer="0.31496062992125984"/>
  <pageSetup horizontalDpi="600" verticalDpi="600" orientation="portrait" paperSize="9" scale="70" r:id="rId1"/>
  <headerFooter>
    <oddFooter>&amp;LC0E6EA95</oddFooter>
  </headerFooter>
</worksheet>
</file>

<file path=xl/worksheets/sheet3.xml><?xml version="1.0" encoding="utf-8"?>
<worksheet xmlns="http://schemas.openxmlformats.org/spreadsheetml/2006/main" xmlns:r="http://schemas.openxmlformats.org/officeDocument/2006/relationships">
  <dimension ref="A1:K36"/>
  <sheetViews>
    <sheetView zoomScalePageLayoutView="0" workbookViewId="0" topLeftCell="A19">
      <selection activeCell="F34" sqref="F3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2"/>
      <c r="B1" s="93" t="s">
        <v>141</v>
      </c>
      <c r="C1" s="93"/>
      <c r="D1" s="93"/>
      <c r="E1" s="92"/>
      <c r="F1" s="92"/>
    </row>
    <row r="2" spans="1:6" ht="12.75">
      <c r="A2" s="92"/>
      <c r="B2" s="94"/>
      <c r="C2" s="94"/>
      <c r="D2" s="94"/>
      <c r="E2" s="92"/>
      <c r="F2" s="92"/>
    </row>
    <row r="3" spans="1:6" ht="44.25" customHeight="1">
      <c r="A3" s="95" t="s">
        <v>0</v>
      </c>
      <c r="B3" s="172" t="s">
        <v>32</v>
      </c>
      <c r="C3" s="173"/>
      <c r="D3" s="174"/>
      <c r="E3" s="96" t="s">
        <v>7</v>
      </c>
      <c r="F3" s="96" t="s">
        <v>25</v>
      </c>
    </row>
    <row r="4" spans="1:6" ht="18" customHeight="1">
      <c r="A4" s="97">
        <v>1</v>
      </c>
      <c r="B4" s="175" t="s">
        <v>95</v>
      </c>
      <c r="C4" s="176"/>
      <c r="D4" s="177"/>
      <c r="E4" s="140">
        <f>SUM(E5:E25)</f>
        <v>836</v>
      </c>
      <c r="F4" s="142">
        <f>SUM(F5:F25)</f>
        <v>1990994.8701</v>
      </c>
    </row>
    <row r="5" spans="1:6" ht="20.25" customHeight="1">
      <c r="A5" s="97">
        <v>2</v>
      </c>
      <c r="B5" s="178" t="s">
        <v>96</v>
      </c>
      <c r="C5" s="179"/>
      <c r="D5" s="180"/>
      <c r="E5" s="141">
        <v>100</v>
      </c>
      <c r="F5" s="143">
        <v>108359.8425</v>
      </c>
    </row>
    <row r="6" spans="1:6" ht="24" customHeight="1">
      <c r="A6" s="97">
        <v>3</v>
      </c>
      <c r="B6" s="178" t="s">
        <v>97</v>
      </c>
      <c r="C6" s="179"/>
      <c r="D6" s="180"/>
      <c r="E6" s="141">
        <v>0</v>
      </c>
      <c r="F6" s="143">
        <v>0</v>
      </c>
    </row>
    <row r="7" spans="1:6" ht="18.75" customHeight="1">
      <c r="A7" s="97">
        <v>4</v>
      </c>
      <c r="B7" s="178" t="s">
        <v>98</v>
      </c>
      <c r="C7" s="179"/>
      <c r="D7" s="180"/>
      <c r="E7" s="141">
        <v>0</v>
      </c>
      <c r="F7" s="143">
        <v>0</v>
      </c>
    </row>
    <row r="8" spans="1:6" ht="41.25" customHeight="1">
      <c r="A8" s="97">
        <v>5</v>
      </c>
      <c r="B8" s="178" t="s">
        <v>99</v>
      </c>
      <c r="C8" s="179"/>
      <c r="D8" s="180"/>
      <c r="E8" s="141">
        <v>0</v>
      </c>
      <c r="F8" s="143">
        <v>0</v>
      </c>
    </row>
    <row r="9" spans="1:6" ht="30" customHeight="1">
      <c r="A9" s="97">
        <v>6</v>
      </c>
      <c r="B9" s="178" t="s">
        <v>100</v>
      </c>
      <c r="C9" s="179"/>
      <c r="D9" s="180"/>
      <c r="E9" s="141">
        <v>0</v>
      </c>
      <c r="F9" s="143">
        <v>0</v>
      </c>
    </row>
    <row r="10" spans="1:6" ht="18" customHeight="1">
      <c r="A10" s="97">
        <v>7</v>
      </c>
      <c r="B10" s="178" t="s">
        <v>101</v>
      </c>
      <c r="C10" s="179"/>
      <c r="D10" s="180"/>
      <c r="E10" s="141">
        <v>0</v>
      </c>
      <c r="F10" s="143">
        <v>0</v>
      </c>
    </row>
    <row r="11" spans="1:6" ht="20.25" customHeight="1">
      <c r="A11" s="97">
        <v>8</v>
      </c>
      <c r="B11" s="178" t="s">
        <v>102</v>
      </c>
      <c r="C11" s="179"/>
      <c r="D11" s="180"/>
      <c r="E11" s="141">
        <v>0</v>
      </c>
      <c r="F11" s="143">
        <v>0</v>
      </c>
    </row>
    <row r="12" spans="1:6" ht="30.75" customHeight="1">
      <c r="A12" s="97">
        <v>9</v>
      </c>
      <c r="B12" s="178" t="s">
        <v>82</v>
      </c>
      <c r="C12" s="179"/>
      <c r="D12" s="180"/>
      <c r="E12" s="141">
        <v>3</v>
      </c>
      <c r="F12" s="143">
        <v>3200</v>
      </c>
    </row>
    <row r="13" spans="1:6" ht="18" customHeight="1">
      <c r="A13" s="97">
        <v>10</v>
      </c>
      <c r="B13" s="178" t="s">
        <v>103</v>
      </c>
      <c r="C13" s="179"/>
      <c r="D13" s="180"/>
      <c r="E13" s="141">
        <v>20</v>
      </c>
      <c r="F13" s="143">
        <v>20320</v>
      </c>
    </row>
    <row r="14" spans="1:6" ht="17.25" customHeight="1">
      <c r="A14" s="97">
        <v>11</v>
      </c>
      <c r="B14" s="178" t="s">
        <v>104</v>
      </c>
      <c r="C14" s="179"/>
      <c r="D14" s="180"/>
      <c r="E14" s="141">
        <v>19</v>
      </c>
      <c r="F14" s="143">
        <v>20960</v>
      </c>
    </row>
    <row r="15" spans="1:6" ht="17.25" customHeight="1">
      <c r="A15" s="97">
        <v>12</v>
      </c>
      <c r="B15" s="178" t="s">
        <v>105</v>
      </c>
      <c r="C15" s="179"/>
      <c r="D15" s="180"/>
      <c r="E15" s="141">
        <v>0</v>
      </c>
      <c r="F15" s="143">
        <v>0</v>
      </c>
    </row>
    <row r="16" spans="1:6" ht="30" customHeight="1">
      <c r="A16" s="97">
        <v>13</v>
      </c>
      <c r="B16" s="178" t="s">
        <v>106</v>
      </c>
      <c r="C16" s="179"/>
      <c r="D16" s="180"/>
      <c r="E16" s="141">
        <v>1</v>
      </c>
      <c r="F16" s="143">
        <v>640</v>
      </c>
    </row>
    <row r="17" spans="1:6" ht="20.25" customHeight="1">
      <c r="A17" s="97">
        <v>14</v>
      </c>
      <c r="B17" s="178" t="s">
        <v>107</v>
      </c>
      <c r="C17" s="179"/>
      <c r="D17" s="180"/>
      <c r="E17" s="141">
        <v>29</v>
      </c>
      <c r="F17" s="143">
        <v>29200</v>
      </c>
    </row>
    <row r="18" spans="1:6" ht="27" customHeight="1">
      <c r="A18" s="97">
        <v>15</v>
      </c>
      <c r="B18" s="178" t="s">
        <v>108</v>
      </c>
      <c r="C18" s="179"/>
      <c r="D18" s="180"/>
      <c r="E18" s="141">
        <v>0</v>
      </c>
      <c r="F18" s="143">
        <v>0</v>
      </c>
    </row>
    <row r="19" spans="1:6" ht="54.75" customHeight="1">
      <c r="A19" s="97">
        <v>16</v>
      </c>
      <c r="B19" s="178" t="s">
        <v>109</v>
      </c>
      <c r="C19" s="179"/>
      <c r="D19" s="180"/>
      <c r="E19" s="141">
        <v>0</v>
      </c>
      <c r="F19" s="143">
        <v>0</v>
      </c>
    </row>
    <row r="20" spans="1:6" ht="21" customHeight="1">
      <c r="A20" s="97">
        <v>17</v>
      </c>
      <c r="B20" s="178" t="s">
        <v>143</v>
      </c>
      <c r="C20" s="179"/>
      <c r="D20" s="180"/>
      <c r="E20" s="141">
        <v>0</v>
      </c>
      <c r="F20" s="143">
        <v>0</v>
      </c>
    </row>
    <row r="21" spans="1:6" ht="28.5" customHeight="1">
      <c r="A21" s="97">
        <v>18</v>
      </c>
      <c r="B21" s="178" t="s">
        <v>142</v>
      </c>
      <c r="C21" s="179"/>
      <c r="D21" s="180"/>
      <c r="E21" s="141">
        <v>0</v>
      </c>
      <c r="F21" s="143">
        <v>0</v>
      </c>
    </row>
    <row r="22" spans="1:6" ht="62.25" customHeight="1">
      <c r="A22" s="97">
        <v>19</v>
      </c>
      <c r="B22" s="181" t="s">
        <v>144</v>
      </c>
      <c r="C22" s="181"/>
      <c r="D22" s="181"/>
      <c r="E22" s="141">
        <v>0</v>
      </c>
      <c r="F22" s="143">
        <v>0</v>
      </c>
    </row>
    <row r="23" spans="1:6" ht="31.5" customHeight="1">
      <c r="A23" s="97">
        <v>20</v>
      </c>
      <c r="B23" s="178" t="s">
        <v>145</v>
      </c>
      <c r="C23" s="179"/>
      <c r="D23" s="180"/>
      <c r="E23" s="141">
        <v>650</v>
      </c>
      <c r="F23" s="143">
        <v>1785915.0276</v>
      </c>
    </row>
    <row r="24" spans="1:6" ht="31.5" customHeight="1">
      <c r="A24" s="97">
        <v>21</v>
      </c>
      <c r="B24" s="178" t="s">
        <v>146</v>
      </c>
      <c r="C24" s="179"/>
      <c r="D24" s="180"/>
      <c r="E24" s="141">
        <v>1</v>
      </c>
      <c r="F24" s="143">
        <v>1600</v>
      </c>
    </row>
    <row r="25" spans="1:6" ht="48.75" customHeight="1">
      <c r="A25" s="97">
        <v>22</v>
      </c>
      <c r="B25" s="178" t="s">
        <v>147</v>
      </c>
      <c r="C25" s="179"/>
      <c r="D25" s="180"/>
      <c r="E25" s="141">
        <v>13</v>
      </c>
      <c r="F25" s="143">
        <v>20800</v>
      </c>
    </row>
    <row r="26" spans="1:6" ht="12.75">
      <c r="A26" s="98"/>
      <c r="B26" s="98"/>
      <c r="C26" s="98"/>
      <c r="D26" s="98"/>
      <c r="E26" s="98"/>
      <c r="F26" s="98"/>
    </row>
    <row r="27" spans="1:11" ht="16.5" customHeight="1">
      <c r="A27" s="99"/>
      <c r="B27" s="90" t="s">
        <v>76</v>
      </c>
      <c r="C27" s="82"/>
      <c r="D27" s="85"/>
      <c r="E27" s="125" t="s">
        <v>148</v>
      </c>
      <c r="F27" s="127"/>
      <c r="I27" s="101"/>
      <c r="J27" s="101"/>
      <c r="K27" s="101"/>
    </row>
    <row r="28" spans="1:11" ht="15.75">
      <c r="A28" s="100"/>
      <c r="B28" s="81"/>
      <c r="C28" s="91" t="s">
        <v>79</v>
      </c>
      <c r="D28" s="54"/>
      <c r="E28" s="123" t="s">
        <v>90</v>
      </c>
      <c r="I28" s="102"/>
      <c r="J28" s="98"/>
      <c r="K28" s="98"/>
    </row>
    <row r="29" spans="1:11" ht="28.5">
      <c r="A29" s="103"/>
      <c r="B29" s="89" t="s">
        <v>77</v>
      </c>
      <c r="C29" s="82"/>
      <c r="D29" s="84"/>
      <c r="E29" s="124" t="s">
        <v>149</v>
      </c>
      <c r="F29" s="128"/>
      <c r="I29" s="104"/>
      <c r="J29" s="98"/>
      <c r="K29" s="98"/>
    </row>
    <row r="30" spans="1:11" ht="14.25">
      <c r="A30" s="103"/>
      <c r="B30" s="44"/>
      <c r="C30" s="91" t="s">
        <v>79</v>
      </c>
      <c r="E30" s="123" t="s">
        <v>90</v>
      </c>
      <c r="I30" s="104"/>
      <c r="J30" s="98"/>
      <c r="K30" s="98"/>
    </row>
    <row r="31" spans="1:11" ht="15" customHeight="1">
      <c r="A31" s="105"/>
      <c r="B31" s="44"/>
      <c r="C31" s="83"/>
      <c r="I31" s="107"/>
      <c r="J31" s="107"/>
      <c r="K31" s="108"/>
    </row>
    <row r="32" spans="1:11" ht="15" customHeight="1">
      <c r="A32" s="109"/>
      <c r="B32" s="65" t="s">
        <v>91</v>
      </c>
      <c r="C32" s="182" t="s">
        <v>150</v>
      </c>
      <c r="D32" s="182"/>
      <c r="E32" s="45"/>
      <c r="I32" s="110"/>
      <c r="J32" s="107"/>
      <c r="K32" s="108"/>
    </row>
    <row r="33" spans="1:11" ht="15" customHeight="1">
      <c r="A33" s="109"/>
      <c r="B33" s="66" t="s">
        <v>92</v>
      </c>
      <c r="C33" s="182" t="s">
        <v>151</v>
      </c>
      <c r="D33" s="182"/>
      <c r="E33" s="88"/>
      <c r="I33" s="111"/>
      <c r="J33" s="111"/>
      <c r="K33" s="111"/>
    </row>
    <row r="34" spans="1:11" ht="15" customHeight="1">
      <c r="A34" s="112"/>
      <c r="B34" s="67" t="s">
        <v>93</v>
      </c>
      <c r="C34" s="182" t="s">
        <v>152</v>
      </c>
      <c r="D34" s="182"/>
      <c r="F34" s="155" t="s">
        <v>153</v>
      </c>
      <c r="I34" s="107"/>
      <c r="J34" s="107"/>
      <c r="K34" s="108"/>
    </row>
    <row r="35" spans="1:11" ht="12.75">
      <c r="A35" s="112"/>
      <c r="B35" s="113"/>
      <c r="C35" s="113"/>
      <c r="D35" s="113"/>
      <c r="E35" s="114"/>
      <c r="F35" s="114"/>
      <c r="G35" s="115"/>
      <c r="H35" s="106"/>
      <c r="I35" s="107"/>
      <c r="J35" s="107"/>
      <c r="K35" s="108"/>
    </row>
    <row r="36" spans="1:11" ht="12.75">
      <c r="A36" s="105"/>
      <c r="B36" s="116"/>
      <c r="C36" s="116"/>
      <c r="D36" s="116"/>
      <c r="E36" s="105"/>
      <c r="F36" s="105"/>
      <c r="G36" s="98"/>
      <c r="H36" s="98"/>
      <c r="I36" s="98"/>
      <c r="J36" s="98"/>
      <c r="K36" s="98"/>
    </row>
  </sheetData>
  <sheetProtection/>
  <mergeCells count="26">
    <mergeCell ref="C32:D32"/>
    <mergeCell ref="C33:D33"/>
    <mergeCell ref="C34:D34"/>
    <mergeCell ref="B15:D15"/>
    <mergeCell ref="B16:D16"/>
    <mergeCell ref="B17:D17"/>
    <mergeCell ref="B18:D18"/>
    <mergeCell ref="B19:D19"/>
    <mergeCell ref="B21:D21"/>
    <mergeCell ref="B25:D25"/>
    <mergeCell ref="B20:D20"/>
    <mergeCell ref="B22:D22"/>
    <mergeCell ref="B23:D23"/>
    <mergeCell ref="B24:D24"/>
    <mergeCell ref="B9:D9"/>
    <mergeCell ref="B10:D10"/>
    <mergeCell ref="B11:D11"/>
    <mergeCell ref="B12:D12"/>
    <mergeCell ref="B13:D13"/>
    <mergeCell ref="B14:D14"/>
    <mergeCell ref="B3:D3"/>
    <mergeCell ref="B4:D4"/>
    <mergeCell ref="B5:D5"/>
    <mergeCell ref="B6:D6"/>
    <mergeCell ref="B7:D7"/>
    <mergeCell ref="B8:D8"/>
  </mergeCells>
  <printOptions/>
  <pageMargins left="0.7086614173228347" right="0.7086614173228347" top="0.7480314960629921" bottom="0.7480314960629921" header="0.31496062992125984" footer="0.31496062992125984"/>
  <pageSetup horizontalDpi="600" verticalDpi="600" orientation="portrait" paperSize="9" scale="60" r:id="rId1"/>
  <headerFooter>
    <oddFooter>&amp;LC0E6EA95</oddFooter>
  </headerFooter>
</worksheet>
</file>

<file path=xl/worksheets/sheet4.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4.2812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207" t="s">
        <v>63</v>
      </c>
      <c r="C3" s="207"/>
      <c r="D3" s="207"/>
      <c r="E3" s="207"/>
      <c r="F3" s="207"/>
      <c r="G3" s="207"/>
      <c r="H3" s="207"/>
    </row>
    <row r="4" spans="2:8" ht="18.75" customHeight="1">
      <c r="B4" s="208"/>
      <c r="C4" s="208"/>
      <c r="D4" s="208"/>
      <c r="E4" s="208"/>
      <c r="F4" s="208"/>
      <c r="G4" s="208"/>
      <c r="H4" s="208"/>
    </row>
    <row r="5" spans="2:8" ht="18.75" customHeight="1">
      <c r="B5" s="7"/>
      <c r="C5" s="7"/>
      <c r="D5" s="213" t="s">
        <v>156</v>
      </c>
      <c r="E5" s="213"/>
      <c r="F5" s="213"/>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209" t="s">
        <v>47</v>
      </c>
      <c r="C10" s="210"/>
      <c r="D10" s="211"/>
      <c r="E10" s="13" t="s">
        <v>48</v>
      </c>
      <c r="F10" s="14"/>
      <c r="G10" s="6" t="s">
        <v>64</v>
      </c>
    </row>
    <row r="11" spans="1:7" ht="12.75" customHeight="1">
      <c r="A11" s="12"/>
      <c r="B11" s="37"/>
      <c r="C11" s="38"/>
      <c r="D11" s="33"/>
      <c r="E11" s="34"/>
      <c r="F11" s="10"/>
      <c r="G11" s="16" t="s">
        <v>65</v>
      </c>
    </row>
    <row r="12" spans="1:7" ht="37.5" customHeight="1">
      <c r="A12" s="12"/>
      <c r="B12" s="189" t="s">
        <v>49</v>
      </c>
      <c r="C12" s="190"/>
      <c r="D12" s="191"/>
      <c r="E12" s="20" t="s">
        <v>66</v>
      </c>
      <c r="F12" s="10"/>
      <c r="G12" s="16"/>
    </row>
    <row r="13" spans="1:7" ht="12.75" customHeight="1">
      <c r="A13" s="12"/>
      <c r="B13" s="17"/>
      <c r="C13" s="18"/>
      <c r="D13" s="19"/>
      <c r="E13" s="20"/>
      <c r="G13" s="21" t="s">
        <v>50</v>
      </c>
    </row>
    <row r="14" spans="1:8" ht="12.75" customHeight="1">
      <c r="A14" s="12"/>
      <c r="B14" s="189" t="s">
        <v>67</v>
      </c>
      <c r="C14" s="190"/>
      <c r="D14" s="191"/>
      <c r="E14" s="192" t="s">
        <v>66</v>
      </c>
      <c r="F14" s="212" t="s">
        <v>51</v>
      </c>
      <c r="G14" s="212"/>
      <c r="H14" s="212"/>
    </row>
    <row r="15" spans="1:8" ht="12.75" customHeight="1">
      <c r="A15" s="12"/>
      <c r="B15" s="189"/>
      <c r="C15" s="190"/>
      <c r="D15" s="191"/>
      <c r="E15" s="192"/>
      <c r="F15" s="202" t="s">
        <v>74</v>
      </c>
      <c r="G15" s="203"/>
      <c r="H15" s="203"/>
    </row>
    <row r="16" spans="1:5" ht="12.75" customHeight="1">
      <c r="A16" s="12"/>
      <c r="B16" s="39"/>
      <c r="C16" s="40"/>
      <c r="D16" s="41"/>
      <c r="E16" s="35"/>
    </row>
    <row r="17" spans="1:8" ht="12.75" customHeight="1">
      <c r="A17" s="12"/>
      <c r="B17" s="189" t="s">
        <v>68</v>
      </c>
      <c r="C17" s="190"/>
      <c r="D17" s="191"/>
      <c r="E17" s="192" t="s">
        <v>66</v>
      </c>
      <c r="F17" s="214" t="s">
        <v>94</v>
      </c>
      <c r="G17" s="215"/>
      <c r="H17" s="215"/>
    </row>
    <row r="18" spans="1:8" ht="12.75" customHeight="1">
      <c r="A18" s="12"/>
      <c r="B18" s="189"/>
      <c r="C18" s="190"/>
      <c r="D18" s="191"/>
      <c r="E18" s="192"/>
      <c r="F18" s="214"/>
      <c r="G18" s="215"/>
      <c r="H18" s="215"/>
    </row>
    <row r="19" spans="1:7" ht="12.75" customHeight="1">
      <c r="A19" s="12"/>
      <c r="B19" s="39"/>
      <c r="C19" s="40"/>
      <c r="D19" s="41"/>
      <c r="E19" s="35"/>
      <c r="F19" s="10"/>
      <c r="G19" s="21"/>
    </row>
    <row r="20" spans="1:8" ht="12.75" customHeight="1">
      <c r="A20" s="12"/>
      <c r="B20" s="189" t="s">
        <v>71</v>
      </c>
      <c r="C20" s="190"/>
      <c r="D20" s="191"/>
      <c r="E20" s="192" t="s">
        <v>66</v>
      </c>
      <c r="F20" s="27"/>
      <c r="G20" s="27"/>
      <c r="H20" s="27"/>
    </row>
    <row r="21" spans="1:8" ht="12.75" customHeight="1">
      <c r="A21" s="12"/>
      <c r="B21" s="189"/>
      <c r="C21" s="190"/>
      <c r="D21" s="191"/>
      <c r="E21" s="192"/>
      <c r="F21" s="212"/>
      <c r="G21" s="212"/>
      <c r="H21" s="212"/>
    </row>
    <row r="22" spans="1:8" ht="12.75" customHeight="1">
      <c r="A22" s="12"/>
      <c r="B22" s="14"/>
      <c r="C22" s="10"/>
      <c r="D22" s="12"/>
      <c r="E22" s="22"/>
      <c r="F22" s="27"/>
      <c r="G22" s="27"/>
      <c r="H22" s="27"/>
    </row>
    <row r="23" spans="1:7" ht="12.75" customHeight="1">
      <c r="A23" s="12"/>
      <c r="B23" s="189" t="s">
        <v>52</v>
      </c>
      <c r="C23" s="190"/>
      <c r="D23" s="191"/>
      <c r="E23" s="20"/>
      <c r="F23" s="10"/>
      <c r="G23" s="21"/>
    </row>
    <row r="24" spans="1:6" ht="12.75" customHeight="1">
      <c r="A24" s="12"/>
      <c r="B24" s="189" t="s">
        <v>73</v>
      </c>
      <c r="C24" s="190"/>
      <c r="D24" s="191"/>
      <c r="E24" s="20"/>
      <c r="F24" s="10"/>
    </row>
    <row r="25" spans="2:5" ht="12.75" customHeight="1">
      <c r="B25" s="189" t="s">
        <v>53</v>
      </c>
      <c r="C25" s="190"/>
      <c r="D25" s="191"/>
      <c r="E25" s="20" t="s">
        <v>69</v>
      </c>
    </row>
    <row r="26" spans="2:5" ht="12.75" customHeight="1">
      <c r="B26" s="204" t="s">
        <v>54</v>
      </c>
      <c r="C26" s="205"/>
      <c r="D26" s="206"/>
      <c r="E26" s="22" t="s">
        <v>55</v>
      </c>
    </row>
    <row r="27" spans="2:5" ht="12.75" customHeight="1">
      <c r="B27" s="23"/>
      <c r="C27" s="24"/>
      <c r="D27" s="41"/>
      <c r="E27" s="15"/>
    </row>
    <row r="28" spans="2:5" ht="12.75" customHeight="1">
      <c r="B28" s="189" t="s">
        <v>56</v>
      </c>
      <c r="C28" s="190"/>
      <c r="D28" s="191"/>
      <c r="E28" s="25" t="s">
        <v>70</v>
      </c>
    </row>
    <row r="29" spans="2:5" ht="12.75" customHeight="1">
      <c r="B29" s="193"/>
      <c r="C29" s="194"/>
      <c r="D29" s="195"/>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6" t="s">
        <v>59</v>
      </c>
      <c r="C37" s="197"/>
      <c r="D37" s="184" t="s">
        <v>154</v>
      </c>
      <c r="E37" s="184"/>
      <c r="F37" s="184"/>
      <c r="G37" s="184"/>
      <c r="H37" s="185"/>
      <c r="I37" s="10"/>
    </row>
    <row r="38" spans="1:9" ht="12.75" customHeight="1">
      <c r="A38" s="12"/>
      <c r="B38" s="14"/>
      <c r="C38" s="10"/>
      <c r="D38" s="30"/>
      <c r="E38" s="30"/>
      <c r="F38" s="30"/>
      <c r="G38" s="30"/>
      <c r="H38" s="33"/>
      <c r="I38" s="10"/>
    </row>
    <row r="39" spans="1:9" ht="12.75" customHeight="1">
      <c r="A39" s="12"/>
      <c r="B39" s="26" t="s">
        <v>60</v>
      </c>
      <c r="C39" s="27"/>
      <c r="D39" s="198" t="s">
        <v>155</v>
      </c>
      <c r="E39" s="184"/>
      <c r="F39" s="184"/>
      <c r="G39" s="184"/>
      <c r="H39" s="185"/>
      <c r="I39" s="10"/>
    </row>
    <row r="40" spans="1:9" ht="12.75" customHeight="1">
      <c r="A40" s="12"/>
      <c r="B40" s="156"/>
      <c r="C40" s="10"/>
      <c r="D40" s="10"/>
      <c r="E40" s="10"/>
      <c r="F40" s="10"/>
      <c r="G40" s="10"/>
      <c r="H40" s="12"/>
      <c r="I40" s="10"/>
    </row>
    <row r="41" spans="1:8" ht="12.75" customHeight="1">
      <c r="A41" s="12"/>
      <c r="B41" s="199"/>
      <c r="C41" s="200"/>
      <c r="D41" s="200"/>
      <c r="E41" s="200"/>
      <c r="F41" s="200"/>
      <c r="G41" s="200"/>
      <c r="H41" s="201"/>
    </row>
    <row r="42" spans="1:8" ht="12.75" customHeight="1">
      <c r="A42" s="12"/>
      <c r="B42" s="186" t="s">
        <v>61</v>
      </c>
      <c r="C42" s="187"/>
      <c r="D42" s="187"/>
      <c r="E42" s="187"/>
      <c r="F42" s="187"/>
      <c r="G42" s="187"/>
      <c r="H42" s="188"/>
    </row>
    <row r="43" spans="1:9" ht="12.75" customHeight="1">
      <c r="A43" s="12"/>
      <c r="B43" s="14"/>
      <c r="C43" s="10"/>
      <c r="D43" s="10"/>
      <c r="E43" s="10"/>
      <c r="F43" s="10"/>
      <c r="G43" s="10"/>
      <c r="H43" s="12"/>
      <c r="I43" s="10"/>
    </row>
    <row r="44" spans="1:9" ht="12.75" customHeight="1">
      <c r="A44" s="12"/>
      <c r="B44" s="183"/>
      <c r="C44" s="184"/>
      <c r="D44" s="184"/>
      <c r="E44" s="184"/>
      <c r="F44" s="184"/>
      <c r="G44" s="184"/>
      <c r="H44" s="185"/>
      <c r="I44" s="10"/>
    </row>
    <row r="45" spans="1:9" ht="12.75" customHeight="1">
      <c r="A45" s="12"/>
      <c r="B45" s="186" t="s">
        <v>62</v>
      </c>
      <c r="C45" s="187"/>
      <c r="D45" s="187"/>
      <c r="E45" s="187"/>
      <c r="F45" s="187"/>
      <c r="G45" s="187"/>
      <c r="H45" s="188"/>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&amp;LC0E6EA95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Admin</cp:lastModifiedBy>
  <cp:lastPrinted>2017-02-06T12:35:50Z</cp:lastPrinted>
  <dcterms:created xsi:type="dcterms:W3CDTF">1996-10-08T23:32:33Z</dcterms:created>
  <dcterms:modified xsi:type="dcterms:W3CDTF">2018-01-18T08:26:53Z</dcterms:modified>
  <cp:category/>
  <cp:version/>
  <cp:contentType/>
  <cp:contentStatus/>
</cp:coreProperties>
</file>