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<sst xmlns="http://schemas.openxmlformats.org/spreadsheetml/2006/main" count="147" uniqueCount="126">
  <si>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</si>
  <si>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</si>
  <si>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</si>
  <si>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</si>
  <si>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</si>
  <si>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</si>
  <si>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</si>
  <si>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</si>
  <si>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</si>
  <si>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</si>
  <si>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</si>
  <si>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</si>
  <si>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</si>
  <si>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</si>
  <si>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</si>
  <si>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</si>
  <si>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</si>
  <si>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</si>
  <si>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</si>
  <si>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</si>
  <si>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</si>
  <si>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</si>
  <si>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</si>
  <si>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</si>
  <si>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</si>
  <si>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</si>
  <si>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</si>
  <si>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</si>
  <si>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</si>
  <si>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</si>
  <si>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</si>
  <si>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</si>
  <si>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</si>
  <si>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</si>
  <si>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</si>
  <si>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</si>
  <si>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</si>
  <si>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</si>
  <si>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</si>
  <si>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</si>
  <si>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</si>
  <si>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</si>
  <si>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</si>
  <si>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</si>
  <si>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</si>
  <si>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</si>
  <si>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</si>
  <si>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</si>
  <si>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</si>
  <si>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</si>
  <si>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</si>
  <si>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</si>
  <si>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</si>
  <si>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</si>
  <si>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</si>
  <si>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</si>
  <si>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</si>
  <si>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</si>
  <si>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</si>
  <si>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</si>
  <si>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</si>
  <si>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</si>
  <si>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</si>
  <si>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</si>
  <si>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</si>
  <si>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</si>
  <si>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</si>
  <si>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</si>
  <si>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</si>
  <si>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</si>
  <si>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</si>
  <si>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</si>
  <si>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</si>
  <si>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</si>
  <si>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</si>
  <si>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</si>
  <si>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</si>
  <si>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</si>
  <si>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</si>
  <si>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</si>
  <si>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</si>
  <si>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</si>
  <si>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</si>
  <si>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</si>
  <si>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</si>
  <si>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</si>
  <si>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</si>
  <si>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</si>
  <si>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</si>
  <si>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</si>
  <si>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</si>
  <si>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</si>
  <si>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</si>
  <si>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</si>
  <si>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</si>
  <si>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</si>
  <si>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</si>
  <si>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</si>
  <si>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</si>
  <si>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</si>
  <si>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</si>
  <si>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</si>
  <si>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</si>
  <si>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</si>
  <si>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</si>
  <si>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</si>
  <si>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</si>
  <si>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</si>
  <si>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</si>
  <si>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</si>
  <si>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</si>
  <si>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</si>
  <si>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</si>
  <si>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</si>
  <si>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</si>
  <si>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</si>
  <si>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</si>
  <si>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</si>
  <si>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Рівненський окружний адміністративний суд</t>
  </si>
  <si>
    <t>вул. 16 Липня, 87, м. Рівне, 33028</t>
  </si>
  <si>
    <t>2020 рік</t>
  </si>
  <si>
    <t>С.А. Борискін</t>
  </si>
  <si>
    <t>В.М. Анікушин</t>
  </si>
  <si>
    <t>067 22-33-424</t>
  </si>
  <si>
    <t>(0362) 26-05-89</t>
  </si>
  <si>
    <t>5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</si>
</sst>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&amp;L3E439EED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9155</v>
      </c>
      <c r="E1" s="70">
        <v>9155</v>
      </c>
      <c r="F1" s="70">
        <v>9155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8176</v>
      </c>
      <c r="D39" s="86">
        <f aca="true" t="shared" si="3" ref="D39:K39">SUM(D40,D47,D48,D49)</f>
        <v>11651673.289999139</v>
      </c>
      <c r="E39" s="74">
        <f t="shared" si="3"/>
        <v>6251</v>
      </c>
      <c r="F39" s="86">
        <f t="shared" si="3"/>
        <v>9533446.88999961</v>
      </c>
      <c r="G39" s="74">
        <f t="shared" si="3"/>
        <v>81</v>
      </c>
      <c r="H39" s="86">
        <f t="shared" si="3"/>
        <v>129943.40000000001</v>
      </c>
      <c r="I39" s="74">
        <f t="shared" si="3"/>
        <v>0</v>
      </c>
      <c r="J39" s="86">
        <f t="shared" si="3"/>
        <v>0</v>
      </c>
      <c r="K39" s="74">
        <f t="shared" si="3"/>
        <v>2759</v>
      </c>
      <c r="L39" s="86">
        <f>SUM(L40,L47,L48,L49)</f>
        <v>2374365.43000003</v>
      </c>
    </row>
    <row r="40" spans="1:12" ht="21" customHeight="1">
      <c r="A40" s="61">
        <v>35</v>
      </c>
      <c r="B40" s="64" t="s">
        <v>85</v>
      </c>
      <c r="C40" s="75">
        <f>SUM(C41,C44)</f>
        <v>8026</v>
      </c>
      <c r="D40" s="87">
        <f>SUM(D41,D44)</f>
        <v>11553122.65999914</v>
      </c>
      <c r="E40" s="75">
        <f aca="true" t="shared" si="4" ref="E40:L40">SUM(E41,E44)</f>
        <v>6108</v>
      </c>
      <c r="F40" s="87">
        <f t="shared" si="4"/>
        <v>9434818.68999961</v>
      </c>
      <c r="G40" s="75">
        <f t="shared" si="4"/>
        <v>77</v>
      </c>
      <c r="H40" s="87">
        <f t="shared" si="4"/>
        <v>126898.89</v>
      </c>
      <c r="I40" s="75">
        <f t="shared" si="4"/>
        <v>0</v>
      </c>
      <c r="J40" s="87">
        <f t="shared" si="4"/>
        <v>0</v>
      </c>
      <c r="K40" s="75">
        <f t="shared" si="4"/>
        <v>2754</v>
      </c>
      <c r="L40" s="87">
        <f t="shared" si="4"/>
        <v>2371212.43000003</v>
      </c>
    </row>
    <row r="41" spans="1:12" ht="19.5" customHeight="1">
      <c r="A41" s="61">
        <v>36</v>
      </c>
      <c r="B41" s="64" t="s">
        <v>86</v>
      </c>
      <c r="C41" s="76">
        <v>574</v>
      </c>
      <c r="D41" s="88">
        <v>3203311.79999999</v>
      </c>
      <c r="E41" s="77">
        <v>758</v>
      </c>
      <c r="F41" s="89">
        <v>3275000.16</v>
      </c>
      <c r="G41" s="76">
        <v>16</v>
      </c>
      <c r="H41" s="88">
        <v>29459.7</v>
      </c>
      <c r="I41" s="78">
        <v>0</v>
      </c>
      <c r="J41" s="93">
        <v>0</v>
      </c>
      <c r="K41" s="77">
        <v>27</v>
      </c>
      <c r="L41" s="89">
        <v>37438.83</v>
      </c>
    </row>
    <row r="42" spans="1:12" ht="16.5" customHeight="1">
      <c r="A42" s="61">
        <v>37</v>
      </c>
      <c r="B42" s="65" t="s">
        <v>87</v>
      </c>
      <c r="C42" s="76">
        <v>353</v>
      </c>
      <c r="D42" s="88">
        <v>2761178.59</v>
      </c>
      <c r="E42" s="77">
        <v>512</v>
      </c>
      <c r="F42" s="89">
        <v>2828686.56</v>
      </c>
      <c r="G42" s="76">
        <v>9</v>
      </c>
      <c r="H42" s="88">
        <v>21196.5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221</v>
      </c>
      <c r="D43" s="88">
        <v>442133.209999999</v>
      </c>
      <c r="E43" s="77">
        <v>246</v>
      </c>
      <c r="F43" s="89">
        <v>446313.599999999</v>
      </c>
      <c r="G43" s="76">
        <v>7</v>
      </c>
      <c r="H43" s="88">
        <v>8263.2</v>
      </c>
      <c r="I43" s="78">
        <v>0</v>
      </c>
      <c r="J43" s="93">
        <v>0</v>
      </c>
      <c r="K43" s="77">
        <v>27</v>
      </c>
      <c r="L43" s="89">
        <v>37438.83</v>
      </c>
    </row>
    <row r="44" spans="1:12" ht="21" customHeight="1">
      <c r="A44" s="61">
        <v>39</v>
      </c>
      <c r="B44" s="64" t="s">
        <v>88</v>
      </c>
      <c r="C44" s="76">
        <v>7452</v>
      </c>
      <c r="D44" s="88">
        <v>8349810.85999915</v>
      </c>
      <c r="E44" s="77">
        <v>5350</v>
      </c>
      <c r="F44" s="89">
        <v>6159818.52999961</v>
      </c>
      <c r="G44" s="76">
        <v>61</v>
      </c>
      <c r="H44" s="88">
        <v>97439.19</v>
      </c>
      <c r="I44" s="78">
        <v>0</v>
      </c>
      <c r="J44" s="93">
        <v>0</v>
      </c>
      <c r="K44" s="77">
        <v>2727</v>
      </c>
      <c r="L44" s="89">
        <v>2333773.60000003</v>
      </c>
    </row>
    <row r="45" spans="1:12" ht="30" customHeight="1">
      <c r="A45" s="61">
        <v>40</v>
      </c>
      <c r="B45" s="65" t="s">
        <v>89</v>
      </c>
      <c r="C45" s="76">
        <v>703</v>
      </c>
      <c r="D45" s="88">
        <v>2207230.86</v>
      </c>
      <c r="E45" s="77">
        <v>788</v>
      </c>
      <c r="F45" s="89">
        <v>2230015.49</v>
      </c>
      <c r="G45" s="76">
        <v>31</v>
      </c>
      <c r="H45" s="88">
        <v>62148</v>
      </c>
      <c r="I45" s="78">
        <v>0</v>
      </c>
      <c r="J45" s="93">
        <v>0</v>
      </c>
      <c r="K45" s="77">
        <v>5</v>
      </c>
      <c r="L45" s="89">
        <v>10510</v>
      </c>
    </row>
    <row r="46" spans="1:12" ht="21" customHeight="1">
      <c r="A46" s="61">
        <v>41</v>
      </c>
      <c r="B46" s="65" t="s">
        <v>79</v>
      </c>
      <c r="C46" s="76">
        <v>6749</v>
      </c>
      <c r="D46" s="88">
        <v>6142579.99999924</v>
      </c>
      <c r="E46" s="77">
        <v>4562</v>
      </c>
      <c r="F46" s="89">
        <v>3929803.03999973</v>
      </c>
      <c r="G46" s="76">
        <v>30</v>
      </c>
      <c r="H46" s="88">
        <v>35291.19</v>
      </c>
      <c r="I46" s="78">
        <v>0</v>
      </c>
      <c r="J46" s="93">
        <v>0</v>
      </c>
      <c r="K46" s="77">
        <v>2722</v>
      </c>
      <c r="L46" s="89">
        <v>2323263.60000003</v>
      </c>
    </row>
    <row r="47" spans="1:12" ht="45" customHeight="1">
      <c r="A47" s="61">
        <v>42</v>
      </c>
      <c r="B47" s="64" t="s">
        <v>90</v>
      </c>
      <c r="C47" s="76">
        <v>4</v>
      </c>
      <c r="D47" s="88">
        <v>7798.53</v>
      </c>
      <c r="E47" s="77">
        <v>4</v>
      </c>
      <c r="F47" s="89">
        <v>8947.5</v>
      </c>
      <c r="G47" s="76">
        <v>1</v>
      </c>
      <c r="H47" s="88">
        <v>1152.6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146</v>
      </c>
      <c r="D49" s="88">
        <v>90752.1000000001</v>
      </c>
      <c r="E49" s="77">
        <v>139</v>
      </c>
      <c r="F49" s="89">
        <v>89680.7</v>
      </c>
      <c r="G49" s="76">
        <v>3</v>
      </c>
      <c r="H49" s="88">
        <v>1891.91</v>
      </c>
      <c r="I49" s="78">
        <v>0</v>
      </c>
      <c r="J49" s="93">
        <v>0</v>
      </c>
      <c r="K49" s="77">
        <v>5</v>
      </c>
      <c r="L49" s="89">
        <v>3153</v>
      </c>
    </row>
    <row r="50" spans="1:12" ht="21.75" customHeight="1">
      <c r="A50" s="61">
        <v>45</v>
      </c>
      <c r="B50" s="63" t="s">
        <v>116</v>
      </c>
      <c r="C50" s="74">
        <f>SUM(C51:C54)</f>
        <v>24</v>
      </c>
      <c r="D50" s="86">
        <f aca="true" t="shared" si="5" ref="D50:L50">SUM(D51:D54)</f>
        <v>1413.4199999999998</v>
      </c>
      <c r="E50" s="74">
        <f t="shared" si="5"/>
        <v>24</v>
      </c>
      <c r="F50" s="86">
        <f t="shared" si="5"/>
        <v>1436.29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10</v>
      </c>
      <c r="D51" s="87">
        <v>655.83</v>
      </c>
      <c r="E51" s="79">
        <v>10</v>
      </c>
      <c r="F51" s="90">
        <v>662.5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11</v>
      </c>
      <c r="D52" s="87">
        <v>688.23</v>
      </c>
      <c r="E52" s="79">
        <v>11</v>
      </c>
      <c r="F52" s="90">
        <v>694.78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3</v>
      </c>
      <c r="D54" s="87">
        <v>69.36</v>
      </c>
      <c r="E54" s="79">
        <v>3</v>
      </c>
      <c r="F54" s="90">
        <v>79.01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8200</v>
      </c>
      <c r="D56" s="86">
        <f aca="true" t="shared" si="6" ref="D56:L56">SUM(D6,D28,D39,D50,D55)</f>
        <v>11653086.709999138</v>
      </c>
      <c r="E56" s="74">
        <f t="shared" si="6"/>
        <v>6275</v>
      </c>
      <c r="F56" s="86">
        <f t="shared" si="6"/>
        <v>9534883.179999609</v>
      </c>
      <c r="G56" s="74">
        <f t="shared" si="6"/>
        <v>81</v>
      </c>
      <c r="H56" s="86">
        <f t="shared" si="6"/>
        <v>129943.40000000001</v>
      </c>
      <c r="I56" s="74">
        <f t="shared" si="6"/>
        <v>0</v>
      </c>
      <c r="J56" s="86">
        <f t="shared" si="6"/>
        <v>0</v>
      </c>
      <c r="K56" s="74">
        <f t="shared" si="6"/>
        <v>2759</v>
      </c>
      <c r="L56" s="86">
        <f t="shared" si="6"/>
        <v>2374365.43000003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&amp;L3E439EED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2755</v>
      </c>
      <c r="F4" s="84">
        <f>SUM(F5:F25)</f>
        <v>2371147.030000036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137</v>
      </c>
      <c r="F5" s="85">
        <v>158283.19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130</v>
      </c>
      <c r="F11" s="85">
        <v>111044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41</v>
      </c>
      <c r="F12" s="85">
        <v>34472.8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227</v>
      </c>
      <c r="F13" s="85">
        <v>193032.369999999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1544</v>
      </c>
      <c r="F14" s="85">
        <v>1301923.39000004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672</v>
      </c>
      <c r="F17" s="85">
        <v>569028.079999997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4</v>
      </c>
      <c r="F22" s="85">
        <v>3363.2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/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&amp;L3E439EED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 Windows</cp:lastModifiedBy>
  <cp:lastPrinted>2018-03-15T06:41:01Z</cp:lastPrinted>
  <dcterms:created xsi:type="dcterms:W3CDTF">1996-10-08T23:32:33Z</dcterms:created>
  <dcterms:modified xsi:type="dcterms:W3CDTF">2021-02-10T12:24:33Z</dcterms:modified>
  <cp:category/>
  <cp:version/>
  <cp:contentType/>
  <cp:contentStatus/>
</cp:coreProperties>
</file>