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<sst xmlns="http://schemas.openxmlformats.org/spreadsheetml/2006/main" count="164" uniqueCount="140">
  <si>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</si>
  <si>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</si>
  <si>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</si>
  <si>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</si>
  <si>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</si>
  <si>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</si>
  <si>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</si>
  <si>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</si>
  <si>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</si>
  <si>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</si>
  <si>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</si>
  <si>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</si>
  <si>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</si>
  <si>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</si>
  <si>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</si>
  <si>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</si>
  <si>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</si>
  <si>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</si>
  <si>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</si>
  <si>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</si>
  <si>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</si>
  <si>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</si>
  <si>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</si>
  <si>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</si>
  <si>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</si>
  <si>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</si>
  <si>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</si>
  <si>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</si>
  <si>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</si>
  <si>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</si>
  <si>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</si>
  <si>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</si>
  <si>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</si>
  <si>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</si>
  <si>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</si>
  <si>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</si>
  <si>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</si>
  <si>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</si>
  <si>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</si>
  <si>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</si>
  <si>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</si>
  <si>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</si>
  <si>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</si>
  <si>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</si>
  <si>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</si>
  <si>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</si>
  <si>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</si>
  <si>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</si>
  <si>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</si>
  <si>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</si>
  <si>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</si>
  <si>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</si>
  <si>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</si>
  <si>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</si>
  <si>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</si>
  <si>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</si>
  <si>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</si>
  <si>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</si>
  <si>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</si>
  <si>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</si>
  <si>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</si>
  <si>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</si>
  <si>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</si>
  <si>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</si>
  <si>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</si>
  <si>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</si>
  <si>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</si>
  <si>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</si>
  <si>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</si>
  <si>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</si>
  <si>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</si>
  <si>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</si>
  <si>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</si>
  <si>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</si>
  <si>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</si>
  <si>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</si>
  <si>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</si>
  <si>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</si>
  <si>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</si>
  <si>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</si>
  <si>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</si>
  <si>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</si>
  <si>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</si>
  <si>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</si>
  <si>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</si>
  <si>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</si>
  <si>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</si>
  <si>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</si>
  <si>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</si>
  <si>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</si>
  <si>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</si>
  <si>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</si>
  <si>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</si>
  <si>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</si>
  <si>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</si>
  <si>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</si>
  <si>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</si>
  <si>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</si>
  <si>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</si>
  <si>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</si>
  <si>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</si>
  <si>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</si>
  <si>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</si>
  <si>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</si>
  <si>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</si>
  <si>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</si>
  <si>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</si>
  <si>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</si>
  <si>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</si>
  <si>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</si>
  <si>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</si>
  <si>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</si>
  <si>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</si>
  <si>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</si>
  <si>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</si>
  <si>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</si>
  <si>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</si>
  <si>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</si>
  <si>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</si>
  <si>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</si>
  <si>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</si>
  <si>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</si>
  <si>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</si>
  <si>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</si>
  <si>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</si>
  <si>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</si>
  <si>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</si>
  <si>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</si>
  <si>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</si>
  <si>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</si>
  <si>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</si>
  <si>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</si>
  <si>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Рівненський окружний адміністративний суд</t>
  </si>
  <si>
    <t>вул. 16 Липня, 87, м. Рівне, 33028</t>
  </si>
  <si>
    <t>2023 рік</t>
  </si>
  <si>
    <t>Сергій БОРИСКІН</t>
  </si>
  <si>
    <t>Анастасія ГОЛОВАТЧИК</t>
  </si>
  <si>
    <t>(0362) 22-67-57</t>
  </si>
  <si>
    <t xml:space="preserve">inbox@adm.rv.court.gov.ua </t>
  </si>
  <si>
    <t xml:space="preserve">5 січня 2024 року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</si>
</sst>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7" applyFont="1">
      <alignment/>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3" fillId="0" borderId="12"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3" xfId="57" applyNumberFormat="1" applyFont="1" applyFill="1" applyBorder="1" applyAlignment="1" applyProtection="1">
      <alignment/>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7" fillId="0" borderId="16" xfId="57" applyNumberFormat="1" applyFont="1" applyFill="1" applyBorder="1" applyAlignment="1" applyProtection="1">
      <alignment/>
      <protection/>
    </xf>
    <xf numFmtId="0" fontId="7"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8" applyFont="1">
      <alignment/>
      <protection/>
    </xf>
    <xf numFmtId="0" fontId="7" fillId="0" borderId="0" xfId="58" applyNumberFormat="1" applyFont="1" applyFill="1" applyBorder="1" applyAlignment="1" applyProtection="1">
      <alignment horizontal="center"/>
      <protection/>
    </xf>
    <xf numFmtId="0" fontId="6" fillId="0" borderId="0" xfId="58" applyNumberFormat="1" applyFont="1" applyFill="1" applyBorder="1" applyAlignment="1" applyProtection="1">
      <alignment/>
      <protection/>
    </xf>
    <xf numFmtId="0" fontId="8" fillId="0" borderId="15"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0" fontId="0" fillId="0" borderId="0" xfId="58" applyNumberFormat="1" applyFont="1" applyFill="1" applyBorder="1" applyAlignment="1" applyProtection="1">
      <alignment/>
      <protection/>
    </xf>
    <xf numFmtId="0" fontId="0" fillId="0" borderId="10" xfId="58" applyNumberFormat="1" applyFont="1" applyFill="1" applyBorder="1" applyAlignment="1" applyProtection="1">
      <alignment/>
      <protection/>
    </xf>
    <xf numFmtId="0" fontId="7" fillId="0" borderId="18" xfId="58" applyNumberFormat="1" applyFont="1" applyFill="1" applyBorder="1" applyAlignment="1" applyProtection="1">
      <alignment horizontal="center"/>
      <protection/>
    </xf>
    <xf numFmtId="0" fontId="0" fillId="0" borderId="12" xfId="58" applyNumberFormat="1" applyFont="1" applyFill="1" applyBorder="1" applyAlignment="1" applyProtection="1">
      <alignment/>
      <protection/>
    </xf>
    <xf numFmtId="0" fontId="9" fillId="0" borderId="16" xfId="58" applyNumberFormat="1" applyFont="1" applyFill="1" applyBorder="1" applyAlignment="1" applyProtection="1">
      <alignment/>
      <protection/>
    </xf>
    <xf numFmtId="0" fontId="9" fillId="0" borderId="15" xfId="58" applyNumberFormat="1" applyFont="1" applyFill="1" applyBorder="1" applyAlignment="1" applyProtection="1">
      <alignment/>
      <protection/>
    </xf>
    <xf numFmtId="0" fontId="0" fillId="0" borderId="17" xfId="58" applyNumberFormat="1" applyFont="1" applyFill="1" applyBorder="1" applyAlignment="1" applyProtection="1">
      <alignment/>
      <protection/>
    </xf>
    <xf numFmtId="0" fontId="0" fillId="0" borderId="19" xfId="58" applyNumberFormat="1" applyFont="1" applyFill="1" applyBorder="1" applyAlignment="1" applyProtection="1">
      <alignment/>
      <protection/>
    </xf>
    <xf numFmtId="0" fontId="9" fillId="0" borderId="0"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0" fillId="0" borderId="12" xfId="58" applyFont="1" applyBorder="1">
      <alignment/>
      <protection/>
    </xf>
    <xf numFmtId="0" fontId="0" fillId="0" borderId="11" xfId="58" applyFont="1" applyBorder="1">
      <alignment/>
      <protection/>
    </xf>
    <xf numFmtId="0" fontId="0" fillId="0" borderId="20" xfId="58" applyFont="1" applyBorder="1">
      <alignment/>
      <protection/>
    </xf>
    <xf numFmtId="0" fontId="3" fillId="0" borderId="0" xfId="58" applyNumberFormat="1" applyFont="1" applyFill="1" applyBorder="1" applyAlignment="1" applyProtection="1">
      <alignment/>
      <protection/>
    </xf>
    <xf numFmtId="0" fontId="0" fillId="0" borderId="11" xfId="58" applyNumberFormat="1" applyFont="1" applyFill="1" applyBorder="1" applyAlignment="1" applyProtection="1">
      <alignment/>
      <protection/>
    </xf>
    <xf numFmtId="0" fontId="1" fillId="0" borderId="20" xfId="58" applyNumberFormat="1" applyFont="1" applyFill="1" applyBorder="1" applyAlignment="1" applyProtection="1">
      <alignment/>
      <protection/>
    </xf>
    <xf numFmtId="0" fontId="1" fillId="0" borderId="12" xfId="58" applyNumberFormat="1" applyFont="1" applyFill="1" applyBorder="1" applyAlignment="1" applyProtection="1">
      <alignment/>
      <protection/>
    </xf>
    <xf numFmtId="0" fontId="1" fillId="0" borderId="0" xfId="58" applyNumberFormat="1" applyFont="1" applyFill="1" applyBorder="1" applyAlignment="1" applyProtection="1">
      <alignment/>
      <protection/>
    </xf>
    <xf numFmtId="0" fontId="0" fillId="0" borderId="20" xfId="58" applyNumberFormat="1" applyFont="1" applyFill="1" applyBorder="1" applyAlignment="1" applyProtection="1">
      <alignment/>
      <protection/>
    </xf>
    <xf numFmtId="0" fontId="1" fillId="0" borderId="20" xfId="58" applyNumberFormat="1" applyFont="1" applyFill="1" applyBorder="1" applyAlignment="1" applyProtection="1">
      <alignment wrapText="1"/>
      <protection/>
    </xf>
    <xf numFmtId="0" fontId="1" fillId="0" borderId="21" xfId="58"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8" applyFont="1" applyBorder="1" applyAlignment="1">
      <alignment horizontal="center" vertical="center" wrapText="1"/>
      <protection/>
    </xf>
    <xf numFmtId="0" fontId="15" fillId="0" borderId="0" xfId="0" applyFont="1" applyAlignment="1">
      <alignment/>
    </xf>
    <xf numFmtId="0" fontId="3" fillId="0" borderId="18" xfId="58" applyFont="1" applyBorder="1" applyAlignment="1">
      <alignment horizontal="center" vertical="center"/>
      <protection/>
    </xf>
    <xf numFmtId="3" fontId="7" fillId="0" borderId="18" xfId="58"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8" applyFont="1" applyAlignment="1">
      <alignment horizontal="center"/>
      <protection/>
    </xf>
    <xf numFmtId="0" fontId="16" fillId="0" borderId="0" xfId="0" applyFont="1" applyAlignment="1">
      <alignment/>
    </xf>
    <xf numFmtId="0" fontId="12" fillId="0" borderId="18" xfId="58" applyFont="1" applyBorder="1" applyAlignment="1">
      <alignment horizontal="center" vertical="center" wrapText="1"/>
      <protection/>
    </xf>
    <xf numFmtId="49" fontId="7" fillId="0" borderId="23" xfId="58" applyNumberFormat="1" applyFont="1" applyBorder="1" applyAlignment="1">
      <alignment horizontal="center" vertical="center" wrapText="1"/>
      <protection/>
    </xf>
    <xf numFmtId="49" fontId="7" fillId="0" borderId="18" xfId="58" applyNumberFormat="1" applyFont="1" applyBorder="1" applyAlignment="1">
      <alignment horizontal="center" vertical="center" wrapText="1"/>
      <protection/>
    </xf>
    <xf numFmtId="49" fontId="7" fillId="0" borderId="18" xfId="58"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8" applyNumberFormat="1" applyFont="1" applyFill="1" applyBorder="1" applyAlignment="1" applyProtection="1">
      <alignment horizontal="center" vertical="center" wrapText="1"/>
      <protection/>
    </xf>
    <xf numFmtId="0" fontId="6" fillId="0" borderId="0" xfId="58" applyNumberFormat="1" applyFont="1" applyFill="1" applyBorder="1" applyAlignment="1" applyProtection="1">
      <alignment horizontal="center"/>
      <protection/>
    </xf>
    <xf numFmtId="0" fontId="7" fillId="0" borderId="23" xfId="58" applyNumberFormat="1" applyFont="1" applyFill="1" applyBorder="1" applyAlignment="1" applyProtection="1">
      <alignment horizontal="center"/>
      <protection/>
    </xf>
    <xf numFmtId="0" fontId="7" fillId="0" borderId="24" xfId="58" applyNumberFormat="1" applyFont="1" applyFill="1" applyBorder="1" applyAlignment="1" applyProtection="1">
      <alignment horizontal="center"/>
      <protection/>
    </xf>
    <xf numFmtId="0" fontId="7" fillId="0" borderId="22"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3" fillId="0" borderId="10" xfId="57"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left" vertical="center"/>
      <protection/>
    </xf>
    <xf numFmtId="0" fontId="6" fillId="0" borderId="10" xfId="58"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7"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1" xfId="57" applyNumberFormat="1" applyFont="1" applyFill="1" applyBorder="1" applyAlignment="1" applyProtection="1">
      <alignment horizontal="center"/>
      <protection/>
    </xf>
    <xf numFmtId="0" fontId="3" fillId="0" borderId="0" xfId="58" applyFont="1" applyAlignment="1">
      <alignment horizontal="center"/>
      <protection/>
    </xf>
    <xf numFmtId="0" fontId="1" fillId="0" borderId="12"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1" fillId="0" borderId="11" xfId="58" applyNumberFormat="1" applyFont="1" applyFill="1" applyBorder="1" applyAlignment="1" applyProtection="1">
      <alignment horizontal="left"/>
      <protection/>
    </xf>
    <xf numFmtId="0" fontId="3" fillId="0" borderId="13" xfId="57" applyNumberFormat="1" applyFont="1" applyFill="1" applyBorder="1" applyAlignment="1" applyProtection="1">
      <alignment horizontal="left" vertical="center" wrapText="1"/>
      <protection/>
    </xf>
    <xf numFmtId="0" fontId="1" fillId="0" borderId="20" xfId="58" applyNumberFormat="1" applyFont="1" applyFill="1" applyBorder="1" applyAlignment="1" applyProtection="1">
      <alignment horizontal="center" wrapText="1"/>
      <protection/>
    </xf>
    <xf numFmtId="0" fontId="1" fillId="0" borderId="13" xfId="58" applyNumberFormat="1" applyFont="1" applyFill="1" applyBorder="1" applyAlignment="1" applyProtection="1">
      <alignment horizontal="left" wrapText="1"/>
      <protection/>
    </xf>
    <xf numFmtId="0" fontId="1" fillId="0" borderId="10" xfId="58" applyNumberFormat="1" applyFont="1" applyFill="1" applyBorder="1" applyAlignment="1" applyProtection="1">
      <alignment horizontal="left" wrapText="1"/>
      <protection/>
    </xf>
    <xf numFmtId="0" fontId="1" fillId="0" borderId="14" xfId="58" applyNumberFormat="1" applyFont="1" applyFill="1" applyBorder="1" applyAlignment="1" applyProtection="1">
      <alignment horizontal="left" wrapText="1"/>
      <protection/>
    </xf>
    <xf numFmtId="0" fontId="3" fillId="0" borderId="12" xfId="57" applyNumberFormat="1" applyFont="1" applyFill="1" applyBorder="1" applyAlignment="1" applyProtection="1">
      <alignment/>
      <protection/>
    </xf>
    <xf numFmtId="0" fontId="0" fillId="0" borderId="0" xfId="57"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8" applyFont="1" applyBorder="1" applyAlignment="1">
      <alignment horizontal="left" vertical="center" wrapText="1"/>
      <protection/>
    </xf>
    <xf numFmtId="0" fontId="4" fillId="0" borderId="24" xfId="58" applyFont="1" applyBorder="1" applyAlignment="1">
      <alignment horizontal="left" vertical="center" wrapText="1"/>
      <protection/>
    </xf>
    <xf numFmtId="0" fontId="4"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8" applyFont="1" applyFill="1" applyBorder="1" applyAlignment="1">
      <alignment horizontal="left" vertical="center" wrapText="1"/>
      <protection/>
    </xf>
    <xf numFmtId="0" fontId="12" fillId="0" borderId="23" xfId="58" applyFont="1" applyBorder="1" applyAlignment="1">
      <alignment horizontal="center" vertical="center" wrapText="1"/>
      <protection/>
    </xf>
    <xf numFmtId="0" fontId="12" fillId="0" borderId="24" xfId="58" applyFont="1" applyBorder="1" applyAlignment="1">
      <alignment horizontal="center" vertical="center" wrapText="1"/>
      <protection/>
    </xf>
    <xf numFmtId="0" fontId="12" fillId="0" borderId="22" xfId="58" applyFont="1" applyBorder="1" applyAlignment="1">
      <alignment horizontal="center" vertical="center" wrapText="1"/>
      <protection/>
    </xf>
  </cellXfs>
  <cellStyles count="6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ичайний 3" xfId="44"/>
    <cellStyle name="Звичайний 4" xfId="45"/>
    <cellStyle name="Зв'язана клітинка" xfId="46"/>
    <cellStyle name="Колірна тема 1" xfId="47"/>
    <cellStyle name="Колірна тема 2" xfId="48"/>
    <cellStyle name="Колірна тема 3" xfId="49"/>
    <cellStyle name="Колірна тема 4" xfId="50"/>
    <cellStyle name="Колірна тема 5" xfId="51"/>
    <cellStyle name="Колірна тема 6"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7874015748031497" right="0.31496062992125984" top="0.7480314960629921" bottom="0.7480314960629921" header="0.31496062992125984" footer="0.31496062992125984"/>
  <pageSetup horizontalDpi="600" verticalDpi="600" orientation="portrait" paperSize="9" scale="90" r:id="rId1"/>
  <headerFooter>
    <oddFooter>&amp;L3A8A15C3</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26085</v>
      </c>
      <c r="D39" s="63">
        <f aca="true" t="shared" si="3" ref="D39:K39">SUM(D40,D47,D48,D49)</f>
        <v>32511562</v>
      </c>
      <c r="E39" s="63">
        <f t="shared" si="3"/>
        <v>21636</v>
      </c>
      <c r="F39" s="63">
        <f t="shared" si="3"/>
        <v>27112614</v>
      </c>
      <c r="G39" s="63">
        <f t="shared" si="3"/>
        <v>83</v>
      </c>
      <c r="H39" s="63">
        <f t="shared" si="3"/>
        <v>244007</v>
      </c>
      <c r="I39" s="63">
        <f t="shared" si="3"/>
        <v>0</v>
      </c>
      <c r="J39" s="63">
        <f t="shared" si="3"/>
        <v>0</v>
      </c>
      <c r="K39" s="63">
        <f t="shared" si="3"/>
        <v>4363</v>
      </c>
      <c r="L39" s="63">
        <f>SUM(L40,L47,L48,L49)</f>
        <v>5394061</v>
      </c>
    </row>
    <row r="40" spans="1:12" ht="12.75">
      <c r="A40" s="96">
        <v>35</v>
      </c>
      <c r="B40" s="95" t="s">
        <v>81</v>
      </c>
      <c r="C40" s="110">
        <f>SUM(C41,C44)</f>
        <v>26008</v>
      </c>
      <c r="D40" s="110">
        <f>SUM(D41,D44)</f>
        <v>32440573</v>
      </c>
      <c r="E40" s="110">
        <f aca="true" t="shared" si="4" ref="E40:L40">SUM(E41,E44)</f>
        <v>21561</v>
      </c>
      <c r="F40" s="110">
        <f t="shared" si="4"/>
        <v>27043923</v>
      </c>
      <c r="G40" s="110">
        <f t="shared" si="4"/>
        <v>82</v>
      </c>
      <c r="H40" s="110">
        <f t="shared" si="4"/>
        <v>243202</v>
      </c>
      <c r="I40" s="110">
        <f t="shared" si="4"/>
        <v>0</v>
      </c>
      <c r="J40" s="110">
        <f t="shared" si="4"/>
        <v>0</v>
      </c>
      <c r="K40" s="110">
        <f t="shared" si="4"/>
        <v>4362</v>
      </c>
      <c r="L40" s="110">
        <f t="shared" si="4"/>
        <v>5393256</v>
      </c>
    </row>
    <row r="41" spans="1:12" ht="12.75">
      <c r="A41" s="96">
        <v>36</v>
      </c>
      <c r="B41" s="95" t="s">
        <v>82</v>
      </c>
      <c r="C41" s="110">
        <v>554</v>
      </c>
      <c r="D41" s="110">
        <v>2323303</v>
      </c>
      <c r="E41" s="110">
        <v>495</v>
      </c>
      <c r="F41" s="110">
        <v>2094392</v>
      </c>
      <c r="G41" s="110">
        <v>0</v>
      </c>
      <c r="H41" s="110">
        <v>0</v>
      </c>
      <c r="I41" s="110">
        <v>0</v>
      </c>
      <c r="J41" s="110">
        <v>0</v>
      </c>
      <c r="K41" s="110">
        <v>59</v>
      </c>
      <c r="L41" s="110">
        <v>182227</v>
      </c>
    </row>
    <row r="42" spans="1:12" ht="12.75">
      <c r="A42" s="96">
        <v>37</v>
      </c>
      <c r="B42" s="98" t="s">
        <v>83</v>
      </c>
      <c r="C42" s="110">
        <v>405</v>
      </c>
      <c r="D42" s="110">
        <v>2019022</v>
      </c>
      <c r="E42" s="110">
        <v>350</v>
      </c>
      <c r="F42" s="110">
        <v>1801226</v>
      </c>
      <c r="G42" s="110">
        <v>0</v>
      </c>
      <c r="H42" s="110">
        <v>0</v>
      </c>
      <c r="I42" s="110">
        <v>0</v>
      </c>
      <c r="J42" s="110">
        <v>0</v>
      </c>
      <c r="K42" s="110">
        <v>55</v>
      </c>
      <c r="L42" s="110">
        <v>176460</v>
      </c>
    </row>
    <row r="43" spans="1:12" ht="12.75">
      <c r="A43" s="96">
        <v>38</v>
      </c>
      <c r="B43" s="98" t="s">
        <v>72</v>
      </c>
      <c r="C43" s="110">
        <v>149</v>
      </c>
      <c r="D43" s="110">
        <v>304281</v>
      </c>
      <c r="E43" s="110">
        <v>145</v>
      </c>
      <c r="F43" s="110">
        <v>293166</v>
      </c>
      <c r="G43" s="110">
        <v>0</v>
      </c>
      <c r="H43" s="110">
        <v>0</v>
      </c>
      <c r="I43" s="110">
        <v>0</v>
      </c>
      <c r="J43" s="110">
        <v>0</v>
      </c>
      <c r="K43" s="110">
        <v>4</v>
      </c>
      <c r="L43" s="110">
        <v>5767</v>
      </c>
    </row>
    <row r="44" spans="1:12" ht="12.75">
      <c r="A44" s="96">
        <v>39</v>
      </c>
      <c r="B44" s="95" t="s">
        <v>84</v>
      </c>
      <c r="C44" s="110">
        <v>25454</v>
      </c>
      <c r="D44" s="110">
        <v>30117270</v>
      </c>
      <c r="E44" s="110">
        <v>21066</v>
      </c>
      <c r="F44" s="110">
        <v>24949531</v>
      </c>
      <c r="G44" s="110">
        <v>82</v>
      </c>
      <c r="H44" s="110">
        <v>243202</v>
      </c>
      <c r="I44" s="110">
        <v>0</v>
      </c>
      <c r="J44" s="110">
        <v>0</v>
      </c>
      <c r="K44" s="110">
        <v>4303</v>
      </c>
      <c r="L44" s="110">
        <v>5211029</v>
      </c>
    </row>
    <row r="45" spans="1:12" ht="12.75">
      <c r="A45" s="96">
        <v>40</v>
      </c>
      <c r="B45" s="98" t="s">
        <v>85</v>
      </c>
      <c r="C45" s="110">
        <v>1064</v>
      </c>
      <c r="D45" s="110">
        <v>4245221</v>
      </c>
      <c r="E45" s="110">
        <v>752</v>
      </c>
      <c r="F45" s="110">
        <v>3391471</v>
      </c>
      <c r="G45" s="110">
        <v>19</v>
      </c>
      <c r="H45" s="110">
        <v>110080</v>
      </c>
      <c r="I45" s="110">
        <v>0</v>
      </c>
      <c r="J45" s="110">
        <v>0</v>
      </c>
      <c r="K45" s="110">
        <v>293</v>
      </c>
      <c r="L45" s="110">
        <v>786412</v>
      </c>
    </row>
    <row r="46" spans="1:12" ht="12.75">
      <c r="A46" s="96">
        <v>41</v>
      </c>
      <c r="B46" s="98" t="s">
        <v>75</v>
      </c>
      <c r="C46" s="110">
        <v>24390</v>
      </c>
      <c r="D46" s="110">
        <v>25872049</v>
      </c>
      <c r="E46" s="110">
        <v>20314</v>
      </c>
      <c r="F46" s="110">
        <v>21558060</v>
      </c>
      <c r="G46" s="110">
        <v>63</v>
      </c>
      <c r="H46" s="110">
        <v>133122</v>
      </c>
      <c r="I46" s="110">
        <v>0</v>
      </c>
      <c r="J46" s="110">
        <v>0</v>
      </c>
      <c r="K46" s="110">
        <v>4010</v>
      </c>
      <c r="L46" s="110">
        <v>4424617</v>
      </c>
    </row>
    <row r="47" spans="1:12" ht="25.5">
      <c r="A47" s="96">
        <v>42</v>
      </c>
      <c r="B47" s="95" t="s">
        <v>86</v>
      </c>
      <c r="C47" s="110">
        <v>4</v>
      </c>
      <c r="D47" s="110">
        <v>13029</v>
      </c>
      <c r="E47" s="110">
        <v>4</v>
      </c>
      <c r="F47" s="110">
        <v>9969</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73</v>
      </c>
      <c r="D49" s="110">
        <v>57960</v>
      </c>
      <c r="E49" s="110">
        <v>71</v>
      </c>
      <c r="F49" s="110">
        <v>58722</v>
      </c>
      <c r="G49" s="110">
        <v>1</v>
      </c>
      <c r="H49" s="110">
        <v>805</v>
      </c>
      <c r="I49" s="110">
        <v>0</v>
      </c>
      <c r="J49" s="110">
        <v>0</v>
      </c>
      <c r="K49" s="110">
        <v>1</v>
      </c>
      <c r="L49" s="110">
        <v>805</v>
      </c>
    </row>
    <row r="50" spans="1:12" ht="19.5" customHeight="1">
      <c r="A50" s="96">
        <v>45</v>
      </c>
      <c r="B50" s="97" t="s">
        <v>105</v>
      </c>
      <c r="C50" s="63">
        <f aca="true" t="shared" si="5" ref="C50:L50">SUM(C51:C54)</f>
        <v>11</v>
      </c>
      <c r="D50" s="63">
        <f t="shared" si="5"/>
        <v>2377</v>
      </c>
      <c r="E50" s="63">
        <f t="shared" si="5"/>
        <v>11</v>
      </c>
      <c r="F50" s="63">
        <f t="shared" si="5"/>
        <v>1385</v>
      </c>
      <c r="G50" s="63">
        <f t="shared" si="5"/>
        <v>0</v>
      </c>
      <c r="H50" s="63">
        <f t="shared" si="5"/>
        <v>0</v>
      </c>
      <c r="I50" s="63">
        <f t="shared" si="5"/>
        <v>0</v>
      </c>
      <c r="J50" s="63">
        <f t="shared" si="5"/>
        <v>0</v>
      </c>
      <c r="K50" s="63">
        <f t="shared" si="5"/>
        <v>0</v>
      </c>
      <c r="L50" s="63">
        <f t="shared" si="5"/>
        <v>0</v>
      </c>
    </row>
    <row r="51" spans="1:12" ht="12.75">
      <c r="A51" s="96">
        <v>46</v>
      </c>
      <c r="B51" s="95" t="s">
        <v>9</v>
      </c>
      <c r="C51" s="110">
        <v>6</v>
      </c>
      <c r="D51" s="110">
        <v>1490</v>
      </c>
      <c r="E51" s="110">
        <v>6</v>
      </c>
      <c r="F51" s="110">
        <v>498</v>
      </c>
      <c r="G51" s="110">
        <v>0</v>
      </c>
      <c r="H51" s="110">
        <v>0</v>
      </c>
      <c r="I51" s="110">
        <v>0</v>
      </c>
      <c r="J51" s="110">
        <v>0</v>
      </c>
      <c r="K51" s="110">
        <v>0</v>
      </c>
      <c r="L51" s="110">
        <v>0</v>
      </c>
    </row>
    <row r="52" spans="1:12" ht="12.75">
      <c r="A52" s="96">
        <v>47</v>
      </c>
      <c r="B52" s="95" t="s">
        <v>10</v>
      </c>
      <c r="C52" s="110">
        <v>4</v>
      </c>
      <c r="D52" s="110">
        <v>484</v>
      </c>
      <c r="E52" s="110">
        <v>4</v>
      </c>
      <c r="F52" s="110">
        <v>484</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1</v>
      </c>
      <c r="D54" s="110">
        <v>403</v>
      </c>
      <c r="E54" s="110">
        <v>1</v>
      </c>
      <c r="F54" s="110">
        <v>403</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26096</v>
      </c>
      <c r="D56" s="63">
        <f t="shared" si="6"/>
        <v>32513939</v>
      </c>
      <c r="E56" s="63">
        <f t="shared" si="6"/>
        <v>21647</v>
      </c>
      <c r="F56" s="63">
        <f t="shared" si="6"/>
        <v>27113999</v>
      </c>
      <c r="G56" s="63">
        <f t="shared" si="6"/>
        <v>83</v>
      </c>
      <c r="H56" s="63">
        <f t="shared" si="6"/>
        <v>244007</v>
      </c>
      <c r="I56" s="63">
        <f t="shared" si="6"/>
        <v>0</v>
      </c>
      <c r="J56" s="63">
        <f t="shared" si="6"/>
        <v>0</v>
      </c>
      <c r="K56" s="63">
        <f t="shared" si="6"/>
        <v>4363</v>
      </c>
      <c r="L56" s="63">
        <f t="shared" si="6"/>
        <v>5394061</v>
      </c>
    </row>
    <row r="57" spans="1:12" ht="12.75">
      <c r="A57" s="96">
        <v>52</v>
      </c>
      <c r="B57" s="120" t="s">
        <v>110</v>
      </c>
      <c r="C57" s="110">
        <v>421</v>
      </c>
      <c r="D57" s="110">
        <v>492440</v>
      </c>
      <c r="E57" s="110">
        <v>421</v>
      </c>
      <c r="F57" s="110">
        <v>492440</v>
      </c>
      <c r="G57" s="110">
        <v>0</v>
      </c>
      <c r="H57" s="110">
        <v>0</v>
      </c>
      <c r="I57" s="110">
        <v>0</v>
      </c>
      <c r="J57" s="110">
        <v>0</v>
      </c>
      <c r="K57" s="110">
        <v>1</v>
      </c>
      <c r="L57" s="110">
        <v>859</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horizontalCentered="1" verticalCentered="1"/>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&amp;L3A8A15C3</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24">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4363</v>
      </c>
      <c r="G5" s="108">
        <f>SUM(G6:G33)</f>
        <v>5394061</v>
      </c>
    </row>
    <row r="6" spans="1:7" s="109" customFormat="1" ht="12.75" customHeight="1">
      <c r="A6" s="107">
        <v>2</v>
      </c>
      <c r="B6" s="166" t="s">
        <v>116</v>
      </c>
      <c r="C6" s="167"/>
      <c r="D6" s="168"/>
      <c r="E6" s="115">
        <v>1</v>
      </c>
      <c r="F6" s="111">
        <v>21</v>
      </c>
      <c r="G6" s="111">
        <v>22554</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91</v>
      </c>
      <c r="G12" s="111">
        <v>97734</v>
      </c>
    </row>
    <row r="13" spans="1:7" s="109" customFormat="1" ht="26.25" customHeight="1">
      <c r="A13" s="107">
        <v>9</v>
      </c>
      <c r="B13" s="166" t="s">
        <v>122</v>
      </c>
      <c r="C13" s="167"/>
      <c r="D13" s="168"/>
      <c r="E13" s="115">
        <v>8</v>
      </c>
      <c r="F13" s="111">
        <v>22</v>
      </c>
      <c r="G13" s="111">
        <v>23628</v>
      </c>
    </row>
    <row r="14" spans="1:7" s="109" customFormat="1" ht="13.5" customHeight="1">
      <c r="A14" s="107">
        <v>10</v>
      </c>
      <c r="B14" s="166" t="s">
        <v>93</v>
      </c>
      <c r="C14" s="167"/>
      <c r="D14" s="168"/>
      <c r="E14" s="115">
        <v>9</v>
      </c>
      <c r="F14" s="111">
        <v>1093</v>
      </c>
      <c r="G14" s="111">
        <v>1175492</v>
      </c>
    </row>
    <row r="15" spans="1:7" s="109" customFormat="1" ht="12.75" customHeight="1">
      <c r="A15" s="107">
        <v>11</v>
      </c>
      <c r="B15" s="166" t="s">
        <v>64</v>
      </c>
      <c r="C15" s="167"/>
      <c r="D15" s="168"/>
      <c r="E15" s="115">
        <v>10</v>
      </c>
      <c r="F15" s="111">
        <v>1789</v>
      </c>
      <c r="G15" s="111">
        <v>1923853</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8</v>
      </c>
      <c r="G17" s="111">
        <v>8592</v>
      </c>
    </row>
    <row r="18" spans="1:7" s="109" customFormat="1" ht="12.75" customHeight="1">
      <c r="A18" s="107">
        <v>14</v>
      </c>
      <c r="B18" s="166" t="s">
        <v>123</v>
      </c>
      <c r="C18" s="167"/>
      <c r="D18" s="168"/>
      <c r="E18" s="115">
        <v>13</v>
      </c>
      <c r="F18" s="111">
        <v>984</v>
      </c>
      <c r="G18" s="111">
        <v>1178258</v>
      </c>
    </row>
    <row r="19" spans="1:7" s="109" customFormat="1" ht="26.25" customHeight="1">
      <c r="A19" s="107">
        <v>15</v>
      </c>
      <c r="B19" s="166" t="s">
        <v>67</v>
      </c>
      <c r="C19" s="167"/>
      <c r="D19" s="168"/>
      <c r="E19" s="115">
        <v>14</v>
      </c>
      <c r="F19" s="111">
        <v>0</v>
      </c>
      <c r="G19" s="111">
        <v>0</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355</v>
      </c>
      <c r="G31" s="110">
        <v>963950</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28.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137</v>
      </c>
      <c r="D41" s="169"/>
      <c r="E41" s="32"/>
      <c r="H41" s="51"/>
      <c r="I41" s="51"/>
      <c r="J41" s="51"/>
    </row>
    <row r="42" spans="1:10" ht="15" customHeight="1">
      <c r="A42" s="52"/>
      <c r="B42" s="19" t="s">
        <v>57</v>
      </c>
      <c r="C42" s="169" t="s">
        <v>138</v>
      </c>
      <c r="D42" s="169"/>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&amp;L3A8A15C3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 Windows</cp:lastModifiedBy>
  <cp:lastPrinted>2024-01-04T12:36:47Z</cp:lastPrinted>
  <dcterms:created xsi:type="dcterms:W3CDTF">1996-10-08T23:32:33Z</dcterms:created>
  <dcterms:modified xsi:type="dcterms:W3CDTF">2024-01-04T12:37:22Z</dcterms:modified>
  <cp:category/>
  <cp:version/>
  <cp:contentType/>
  <cp:contentStatus/>
</cp:coreProperties>
</file>